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49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07F955"/>
      </patternFill>
    </fill>
    <fill>
      <patternFill patternType="solid">
        <fgColor rgb="004AC455"/>
      </patternFill>
    </fill>
    <fill>
      <patternFill patternType="solid">
        <fgColor rgb="00899255"/>
      </patternFill>
    </fill>
    <fill>
      <patternFill patternType="solid">
        <fgColor rgb="00C66355"/>
      </patternFill>
    </fill>
    <fill>
      <patternFill patternType="solid">
        <fgColor rgb="00FF3755"/>
      </patternFill>
    </fill>
    <fill>
      <patternFill patternType="solid">
        <fgColor rgb="0005FA55"/>
      </patternFill>
    </fill>
    <fill>
      <patternFill patternType="solid">
        <fgColor rgb="0049C555"/>
      </patternFill>
    </fill>
    <fill>
      <patternFill patternType="solid">
        <fgColor rgb="00889355"/>
      </patternFill>
    </fill>
    <fill>
      <patternFill patternType="solid">
        <fgColor rgb="00C56455"/>
      </patternFill>
    </fill>
    <fill>
      <patternFill patternType="solid">
        <fgColor rgb="00FE3755"/>
      </patternFill>
    </fill>
    <fill>
      <patternFill patternType="solid">
        <fgColor rgb="0004FB55"/>
      </patternFill>
    </fill>
    <fill>
      <patternFill patternType="solid">
        <fgColor rgb="0048C655"/>
      </patternFill>
    </fill>
    <fill>
      <patternFill patternType="solid">
        <fgColor rgb="00879455"/>
      </patternFill>
    </fill>
    <fill>
      <patternFill patternType="solid">
        <fgColor rgb="00C46455"/>
      </patternFill>
    </fill>
    <fill>
      <patternFill patternType="solid">
        <fgColor rgb="00FD3855"/>
      </patternFill>
    </fill>
    <fill>
      <patternFill patternType="solid">
        <fgColor rgb="0002FD55"/>
      </patternFill>
    </fill>
    <fill>
      <patternFill patternType="solid">
        <fgColor rgb="0046C755"/>
      </patternFill>
    </fill>
    <fill>
      <patternFill patternType="solid">
        <fgColor rgb="00869555"/>
      </patternFill>
    </fill>
    <fill>
      <patternFill patternType="solid">
        <fgColor rgb="00C36555"/>
      </patternFill>
    </fill>
    <fill>
      <patternFill patternType="solid">
        <fgColor rgb="00FC3855"/>
      </patternFill>
    </fill>
    <fill>
      <patternFill patternType="solid">
        <fgColor rgb="0000FF55"/>
      </patternFill>
    </fill>
    <fill>
      <patternFill patternType="solid">
        <fgColor rgb="0044C955"/>
      </patternFill>
    </fill>
    <fill>
      <patternFill patternType="solid">
        <fgColor rgb="00859655"/>
      </patternFill>
    </fill>
    <fill>
      <patternFill patternType="solid">
        <fgColor rgb="00C26655"/>
      </patternFill>
    </fill>
    <fill>
      <patternFill patternType="solid">
        <fgColor rgb="00FC3955"/>
      </patternFill>
    </fill>
    <fill>
      <patternFill patternType="solid">
        <fgColor rgb="00FB3955"/>
      </patternFill>
    </fill>
    <fill>
      <patternFill patternType="solid">
        <fgColor rgb="00CD5D55"/>
      </patternFill>
    </fill>
    <fill>
      <patternFill patternType="solid">
        <fgColor rgb="00C96055"/>
      </patternFill>
    </fill>
    <fill>
      <patternFill patternType="solid">
        <fgColor rgb="00C56355"/>
      </patternFill>
    </fill>
    <fill>
      <patternFill patternType="solid">
        <fgColor rgb="00C16755"/>
      </patternFill>
    </fill>
    <fill>
      <patternFill patternType="solid">
        <fgColor rgb="00BC6A55"/>
      </patternFill>
    </fill>
    <fill>
      <patternFill patternType="solid">
        <fgColor rgb="009C8455"/>
      </patternFill>
    </fill>
    <fill>
      <patternFill patternType="solid">
        <fgColor rgb="00958955"/>
      </patternFill>
    </fill>
    <fill>
      <patternFill patternType="solid">
        <fgColor rgb="008D8F55"/>
      </patternFill>
    </fill>
    <fill>
      <patternFill patternType="solid">
        <fgColor rgb="007D9C55"/>
      </patternFill>
    </fill>
    <fill>
      <patternFill patternType="solid">
        <fgColor rgb="006BAB55"/>
      </patternFill>
    </fill>
    <fill>
      <patternFill patternType="solid">
        <fgColor rgb="0060B355"/>
      </patternFill>
    </fill>
    <fill>
      <patternFill patternType="solid">
        <fgColor rgb="0056BB55"/>
      </patternFill>
    </fill>
    <fill>
      <patternFill patternType="solid">
        <fgColor rgb="003ECD55"/>
      </patternFill>
    </fill>
    <fill>
      <patternFill patternType="solid">
        <fgColor rgb="0039D155"/>
      </patternFill>
    </fill>
    <fill>
      <patternFill patternType="solid">
        <fgColor rgb="002CDC55"/>
      </patternFill>
    </fill>
    <fill>
      <patternFill patternType="solid">
        <fgColor rgb="001EE755"/>
      </patternFill>
    </fill>
    <fill>
      <patternFill patternType="solid">
        <fgColor rgb="000FF2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48" borderId="0" pivotButton="0" quotePrefix="0" xfId="0"/>
    <xf numFmtId="164" fontId="4" fillId="48" borderId="0" pivotButton="0" quotePrefix="0" xfId="0"/>
    <xf numFmtId="165" fontId="4" fillId="48" borderId="0" pivotButton="0" quotePrefix="0" xfId="0"/>
    <xf numFmtId="167" fontId="4" fillId="48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Tesla Inc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TSLA</t>
        </is>
      </c>
    </row>
    <row r="12">
      <c r="A12" s="3" t="inlineStr">
        <is>
          <t>Industry</t>
        </is>
      </c>
      <c r="B12" s="4" t="inlineStr">
        <is>
          <t>Automobiles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2026-05-27</t>
        </is>
      </c>
    </row>
    <row r="16">
      <c r="A16" s="5" t="inlineStr">
        <is>
          <t>CONFIDENTIAL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0.1307463</v>
      </c>
      <c r="C3" s="29" t="n">
        <v>0.1307463</v>
      </c>
      <c r="D3" s="29" t="n">
        <v>0.1307463</v>
      </c>
    </row>
    <row r="4">
      <c r="A4" s="4" t="inlineStr">
        <is>
          <t>Terminal Growth</t>
        </is>
      </c>
      <c r="B4" s="29" t="n">
        <v>0.03</v>
      </c>
      <c r="C4" s="29" t="n">
        <v>0.03</v>
      </c>
      <c r="D4" s="29" t="n">
        <v>0.03</v>
      </c>
    </row>
    <row r="5">
      <c r="A5" s="4" t="inlineStr">
        <is>
          <t>Exit Multiple</t>
        </is>
      </c>
      <c r="B5" s="30" t="n">
        <v>18</v>
      </c>
      <c r="C5" s="30" t="n">
        <v>18</v>
      </c>
      <c r="D5" s="30" t="n">
        <v>18</v>
      </c>
    </row>
    <row r="6">
      <c r="A6" s="4" t="inlineStr">
        <is>
          <t>EV (Gordon)</t>
        </is>
      </c>
      <c r="B6" s="30" t="n">
        <v>-14647011420.72654</v>
      </c>
      <c r="C6" s="30" t="n">
        <v>7035166032.694344</v>
      </c>
      <c r="D6" s="30" t="n">
        <v>-32567683273.49835</v>
      </c>
    </row>
    <row r="7">
      <c r="A7" s="4" t="inlineStr">
        <is>
          <t>EV (Exit)</t>
        </is>
      </c>
      <c r="B7" s="30" t="n">
        <v>139419731817.1913</v>
      </c>
      <c r="C7" s="30" t="n">
        <v>192553831156.776</v>
      </c>
      <c r="D7" s="30" t="n">
        <v>93189043387.25616</v>
      </c>
    </row>
    <row r="8">
      <c r="A8" s="4" t="inlineStr">
        <is>
          <t>EV (Blended)</t>
        </is>
      </c>
      <c r="B8" s="30" t="n">
        <v>85496371683.92</v>
      </c>
      <c r="C8" s="30" t="n">
        <v>127622298363.3474</v>
      </c>
      <c r="D8" s="30" t="n">
        <v>49174189055.99209</v>
      </c>
    </row>
    <row r="9">
      <c r="A9" s="4" t="inlineStr">
        <is>
          <t>Equity (Gordon)</t>
        </is>
      </c>
      <c r="B9" s="30" t="n">
        <v>7352988579.273462</v>
      </c>
      <c r="C9" s="30" t="n">
        <v>29035166032.69434</v>
      </c>
      <c r="D9" s="30" t="n">
        <v>-10567683273.49835</v>
      </c>
    </row>
    <row r="10">
      <c r="A10" s="4" t="inlineStr">
        <is>
          <t>Equity (Exit)</t>
        </is>
      </c>
      <c r="B10" s="30" t="n">
        <v>161419731817.1913</v>
      </c>
      <c r="C10" s="30" t="n">
        <v>214553831156.776</v>
      </c>
      <c r="D10" s="30" t="n">
        <v>115189043387.2562</v>
      </c>
    </row>
    <row r="11">
      <c r="A11" s="4" t="inlineStr">
        <is>
          <t>Equity (Blended)</t>
        </is>
      </c>
      <c r="B11" s="30" t="n">
        <v>107496371683.92</v>
      </c>
      <c r="C11" s="30" t="n">
        <v>149622298363.3474</v>
      </c>
      <c r="D11" s="30" t="n">
        <v>71174189055.9921</v>
      </c>
    </row>
    <row r="12">
      <c r="A12" s="4" t="inlineStr">
        <is>
          <t>Price (Gordon)</t>
        </is>
      </c>
      <c r="B12" s="30" t="n">
        <v>2.262458024391834</v>
      </c>
      <c r="C12" s="30" t="n">
        <v>8.93389724082903</v>
      </c>
      <c r="D12" s="30" t="n">
        <v>-3.251594853384108</v>
      </c>
    </row>
    <row r="13">
      <c r="A13" s="4" t="inlineStr">
        <is>
          <t>Price (Exit)</t>
        </is>
      </c>
      <c r="B13" s="30" t="n">
        <v>49.667609789905</v>
      </c>
      <c r="C13" s="30" t="n">
        <v>66.01656343285416</v>
      </c>
      <c r="D13" s="30" t="n">
        <v>35.44278258069421</v>
      </c>
    </row>
    <row r="14">
      <c r="A14" s="4" t="inlineStr">
        <is>
          <t>Price (Blended)</t>
        </is>
      </c>
      <c r="B14" s="30" t="n">
        <v>33.07580667197539</v>
      </c>
      <c r="C14" s="30" t="n">
        <v>46.03763026564535</v>
      </c>
      <c r="D14" s="30" t="n">
        <v>21.8997504787668</v>
      </c>
    </row>
    <row r="15">
      <c r="A15" s="4" t="inlineStr">
        <is>
          <t>Revenue Yr5</t>
        </is>
      </c>
      <c r="B15" s="30" t="n">
        <v>172180782448.6401</v>
      </c>
      <c r="C15" s="30" t="n">
        <v>189398860693.5041</v>
      </c>
      <c r="D15" s="30" t="n">
        <v>154962704203.7761</v>
      </c>
    </row>
    <row r="16">
      <c r="A16" s="4" t="inlineStr">
        <is>
          <t>EBITDA Yr5</t>
        </is>
      </c>
      <c r="B16" s="30" t="n">
        <v>13774462595.89118</v>
      </c>
      <c r="C16" s="30" t="n">
        <v>18182290626.57638</v>
      </c>
      <c r="D16" s="30" t="n">
        <v>9917613069.041664</v>
      </c>
    </row>
    <row r="17">
      <c r="A17" s="4" t="inlineStr">
        <is>
          <t>EBITDA Margin Yr5</t>
        </is>
      </c>
      <c r="B17" s="29" t="n">
        <v>0.07999999999999988</v>
      </c>
      <c r="C17" s="29" t="n">
        <v>0.09599999999999995</v>
      </c>
      <c r="D17" s="29" t="n">
        <v>0.06399999999999996</v>
      </c>
    </row>
    <row r="18">
      <c r="A18" s="4" t="inlineStr">
        <is>
          <t>Total FCF (5yr)</t>
        </is>
      </c>
      <c r="B18" s="30" t="n">
        <v>-5210582903.99389</v>
      </c>
      <c r="C18" s="30" t="n">
        <v>4965391659.276635</v>
      </c>
      <c r="D18" s="30" t="n">
        <v>-13711539553.30737</v>
      </c>
    </row>
    <row r="19">
      <c r="A19" s="4" t="inlineStr">
        <is>
          <t>TV % of EV</t>
        </is>
      </c>
      <c r="B19" s="29" t="n">
        <v>1.037521692962514</v>
      </c>
      <c r="C19" s="29" t="n">
        <v>0.9664222737653932</v>
      </c>
      <c r="D19" s="29" t="n">
        <v>1.193249773938701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11.1%</t>
        </is>
      </c>
      <c r="C2" s="28" t="inlineStr">
        <is>
          <t>12.1%</t>
        </is>
      </c>
      <c r="D2" s="28" t="inlineStr">
        <is>
          <t>13.1%</t>
        </is>
      </c>
      <c r="E2" s="28" t="inlineStr">
        <is>
          <t>14.1%</t>
        </is>
      </c>
      <c r="F2" s="28" t="inlineStr">
        <is>
          <t>15.1%</t>
        </is>
      </c>
    </row>
    <row r="3">
      <c r="A3" s="30" t="inlineStr">
        <is>
          <t>2.0%</t>
        </is>
      </c>
      <c r="B3" s="31" t="n">
        <v>125880414988.4578</v>
      </c>
      <c r="C3" s="32" t="n">
        <v>121662042174.0387</v>
      </c>
      <c r="D3" s="33" t="n">
        <v>117674824806.781</v>
      </c>
      <c r="E3" s="34" t="n">
        <v>113898108777.9989</v>
      </c>
      <c r="F3" s="35" t="n">
        <v>110314967083.1827</v>
      </c>
    </row>
    <row r="4">
      <c r="A4" s="30" t="inlineStr">
        <is>
          <t>2.5%</t>
        </is>
      </c>
      <c r="B4" s="36" t="n">
        <v>125976937551.9381</v>
      </c>
      <c r="C4" s="37" t="n">
        <v>121737498998.2521</v>
      </c>
      <c r="D4" s="38" t="n">
        <v>117735074204.07</v>
      </c>
      <c r="E4" s="39" t="n">
        <v>113947062141.52</v>
      </c>
      <c r="F4" s="40" t="n">
        <v>110355329024.6935</v>
      </c>
    </row>
    <row r="5">
      <c r="A5" s="30" t="inlineStr">
        <is>
          <t>3.0%</t>
        </is>
      </c>
      <c r="B5" s="41" t="n">
        <v>126085413921.7823</v>
      </c>
      <c r="C5" s="42" t="n">
        <v>121821270963.0512</v>
      </c>
      <c r="D5" s="43" t="n">
        <v>117801303910.0442</v>
      </c>
      <c r="E5" s="44" t="n">
        <v>114000435820.9813</v>
      </c>
      <c r="F5" s="45" t="n">
        <v>110399033672.4827</v>
      </c>
    </row>
    <row r="6">
      <c r="A6" s="30" t="inlineStr">
        <is>
          <t>3.5%</t>
        </is>
      </c>
      <c r="B6" s="46" t="n">
        <v>126208211303.9854</v>
      </c>
      <c r="C6" s="47" t="n">
        <v>121914812674.7431</v>
      </c>
      <c r="D6" s="48" t="n">
        <v>117874450823.8868</v>
      </c>
      <c r="E6" s="49" t="n">
        <v>114058856833.4899</v>
      </c>
      <c r="F6" s="50" t="n">
        <v>110446514220.4769</v>
      </c>
    </row>
    <row r="7">
      <c r="A7" s="30" t="inlineStr">
        <is>
          <t>4.0%</t>
        </is>
      </c>
      <c r="B7" s="51" t="n">
        <v>126348366114.3796</v>
      </c>
      <c r="C7" s="52" t="n">
        <v>122019939030.1514</v>
      </c>
      <c r="D7" s="53" t="n">
        <v>117955658332.359</v>
      </c>
      <c r="E7" s="54" t="n">
        <v>114123076670.6212</v>
      </c>
      <c r="F7" s="55" t="n">
        <v>110498282094.3677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9.0%</t>
        </is>
      </c>
      <c r="C11" s="28" t="inlineStr">
        <is>
          <t>10.5%</t>
        </is>
      </c>
      <c r="D11" s="28" t="inlineStr">
        <is>
          <t>12.0%</t>
        </is>
      </c>
      <c r="E11" s="28" t="inlineStr">
        <is>
          <t>13.5%</t>
        </is>
      </c>
      <c r="F11" s="28" t="inlineStr">
        <is>
          <t>15.0%</t>
        </is>
      </c>
    </row>
    <row r="12">
      <c r="A12" s="30" t="inlineStr">
        <is>
          <t>3.0%</t>
        </is>
      </c>
      <c r="B12" s="35" t="n">
        <v>23354043013.26619</v>
      </c>
      <c r="C12" s="40" t="n">
        <v>23967736040.31025</v>
      </c>
      <c r="D12" s="45" t="n">
        <v>24629566171.42528</v>
      </c>
      <c r="E12" s="50" t="n">
        <v>25341797120.97698</v>
      </c>
      <c r="F12" s="56" t="n">
        <v>26106758459.9059</v>
      </c>
    </row>
    <row r="13">
      <c r="A13" s="30" t="inlineStr">
        <is>
          <t>5.5%</t>
        </is>
      </c>
      <c r="B13" s="57" t="n">
        <v>64542322858.67432</v>
      </c>
      <c r="C13" s="58" t="n">
        <v>67785264752.53534</v>
      </c>
      <c r="D13" s="59" t="n">
        <v>71215435040.73471</v>
      </c>
      <c r="E13" s="60" t="n">
        <v>74840686967.1456</v>
      </c>
      <c r="F13" s="61" t="n">
        <v>78669088956.47896</v>
      </c>
    </row>
    <row r="14">
      <c r="A14" s="30" t="inlineStr">
        <is>
          <t>8.0%</t>
        </is>
      </c>
      <c r="B14" s="62" t="n">
        <v>105730602704.0824</v>
      </c>
      <c r="C14" s="63" t="n">
        <v>111602793464.7604</v>
      </c>
      <c r="D14" s="64" t="n">
        <v>117801303910.0442</v>
      </c>
      <c r="E14" s="48" t="n">
        <v>124339576813.3142</v>
      </c>
      <c r="F14" s="65" t="n">
        <v>131231419453.052</v>
      </c>
    </row>
    <row r="15">
      <c r="A15" s="30" t="inlineStr">
        <is>
          <t>10.5%</t>
        </is>
      </c>
      <c r="B15" s="66" t="n">
        <v>146918882549.4906</v>
      </c>
      <c r="C15" s="67" t="n">
        <v>155420322176.9856</v>
      </c>
      <c r="D15" s="68" t="n">
        <v>164387172779.3536</v>
      </c>
      <c r="E15" s="32" t="n">
        <v>173838466659.4829</v>
      </c>
      <c r="F15" s="69" t="n">
        <v>183793749949.6251</v>
      </c>
    </row>
    <row r="16">
      <c r="A16" s="30" t="inlineStr">
        <is>
          <t>13.0%</t>
        </is>
      </c>
      <c r="B16" s="70" t="n">
        <v>188107162394.8987</v>
      </c>
      <c r="C16" s="71" t="n">
        <v>199237850889.2106</v>
      </c>
      <c r="D16" s="72" t="n">
        <v>210973041648.663</v>
      </c>
      <c r="E16" s="73" t="n">
        <v>223337356505.6515</v>
      </c>
      <c r="F16" s="51" t="n">
        <v>236356080446.1981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4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5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6">
        <f>IF($B$20=0,0,AVERAGE($I$67:$I$1066)/$B$20)</f>
        <v/>
      </c>
    </row>
    <row r="37">
      <c r="A37" s="4" t="inlineStr">
        <is>
          <t>Per Share Median</t>
        </is>
      </c>
      <c r="B37" s="76">
        <f>IF($B$20=0,0,MEDIAN($I$67:$I$1066)/$B$20)</f>
        <v/>
      </c>
    </row>
    <row r="38">
      <c r="A38" s="4" t="inlineStr">
        <is>
          <t>Per Share P10</t>
        </is>
      </c>
      <c r="B38" s="76">
        <f>IF($B$20=0,0,PERCENTILE($I$67:$I$1066,0.1)/$B$20)</f>
        <v/>
      </c>
    </row>
    <row r="39">
      <c r="A39" s="4" t="inlineStr">
        <is>
          <t>Per Share P90</t>
        </is>
      </c>
      <c r="B39" s="76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5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6">
        <f>IF($B$20=0,0,I67/$B$20)</f>
        <v/>
      </c>
    </row>
    <row r="68">
      <c r="A68" s="77" t="n">
        <v>2</v>
      </c>
      <c r="B68" s="78">
        <f>MAX(-0.2,MIN(0.5,_xlfn.NORM.INV(RAND(),$B$4,$B$5)))</f>
        <v/>
      </c>
      <c r="C68" s="78">
        <f>MAX(0.01,MIN(0.6,_xlfn.NORM.INV(RAND(),$B$6,$B$7)))</f>
        <v/>
      </c>
      <c r="D68" s="78">
        <f>MAX(0,MIN(0.05,_xlfn.NORM.INV(RAND(),$B$10,$B$11)))</f>
        <v/>
      </c>
      <c r="E68" s="78">
        <f>MAX(D68+0.01,MAX(0.03,MIN(0.3,_xlfn.NORM.INV(RAND(),$B$8,$B$9))))</f>
        <v/>
      </c>
      <c r="F68" s="79">
        <f>MAX(3,MIN(25,_xlfn.NORM.INV(RAND(),$B$12,$B$13)))</f>
        <v/>
      </c>
      <c r="G68" s="77">
        <f>SUMPRODUCT($B$14*((C68-$B$17)*(1-$B$15)+$B$17-$B$16)*(1+B68)^{1,2,3,4,5}/((1+E68)^{0.5,1.5,2.5,3.5,4.5}))</f>
        <v/>
      </c>
      <c r="H68" s="77">
        <f>(($B$14*(1+B68)^5*((C68-$B$17)*(1-$B$15)+$B$17-$B$16)*(1+D68)/MAX(E68-D68,0.000001))*$B$21+($B$14*(1+B68)^5*C68*F68)*(1-$B$21))/((1+E68)^4.5)</f>
        <v/>
      </c>
      <c r="I68" s="77">
        <f>G68+H68+$B$18-$B$19</f>
        <v/>
      </c>
      <c r="J68" s="80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5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6">
        <f>IF($B$20=0,0,I69/$B$20)</f>
        <v/>
      </c>
    </row>
    <row r="70">
      <c r="A70" s="77" t="n">
        <v>4</v>
      </c>
      <c r="B70" s="78">
        <f>MAX(-0.2,MIN(0.5,_xlfn.NORM.INV(RAND(),$B$4,$B$5)))</f>
        <v/>
      </c>
      <c r="C70" s="78">
        <f>MAX(0.01,MIN(0.6,_xlfn.NORM.INV(RAND(),$B$6,$B$7)))</f>
        <v/>
      </c>
      <c r="D70" s="78">
        <f>MAX(0,MIN(0.05,_xlfn.NORM.INV(RAND(),$B$10,$B$11)))</f>
        <v/>
      </c>
      <c r="E70" s="78">
        <f>MAX(D70+0.01,MAX(0.03,MIN(0.3,_xlfn.NORM.INV(RAND(),$B$8,$B$9))))</f>
        <v/>
      </c>
      <c r="F70" s="79">
        <f>MAX(3,MIN(25,_xlfn.NORM.INV(RAND(),$B$12,$B$13)))</f>
        <v/>
      </c>
      <c r="G70" s="77">
        <f>SUMPRODUCT($B$14*((C70-$B$17)*(1-$B$15)+$B$17-$B$16)*(1+B70)^{1,2,3,4,5}/((1+E70)^{0.5,1.5,2.5,3.5,4.5}))</f>
        <v/>
      </c>
      <c r="H70" s="77">
        <f>(($B$14*(1+B70)^5*((C70-$B$17)*(1-$B$15)+$B$17-$B$16)*(1+D70)/MAX(E70-D70,0.000001))*$B$21+($B$14*(1+B70)^5*C70*F70)*(1-$B$21))/((1+E70)^4.5)</f>
        <v/>
      </c>
      <c r="I70" s="77">
        <f>G70+H70+$B$18-$B$19</f>
        <v/>
      </c>
      <c r="J70" s="80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5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6">
        <f>IF($B$20=0,0,I71/$B$20)</f>
        <v/>
      </c>
    </row>
    <row r="72">
      <c r="A72" s="77" t="n">
        <v>6</v>
      </c>
      <c r="B72" s="78">
        <f>MAX(-0.2,MIN(0.5,_xlfn.NORM.INV(RAND(),$B$4,$B$5)))</f>
        <v/>
      </c>
      <c r="C72" s="78">
        <f>MAX(0.01,MIN(0.6,_xlfn.NORM.INV(RAND(),$B$6,$B$7)))</f>
        <v/>
      </c>
      <c r="D72" s="78">
        <f>MAX(0,MIN(0.05,_xlfn.NORM.INV(RAND(),$B$10,$B$11)))</f>
        <v/>
      </c>
      <c r="E72" s="78">
        <f>MAX(D72+0.01,MAX(0.03,MIN(0.3,_xlfn.NORM.INV(RAND(),$B$8,$B$9))))</f>
        <v/>
      </c>
      <c r="F72" s="79">
        <f>MAX(3,MIN(25,_xlfn.NORM.INV(RAND(),$B$12,$B$13)))</f>
        <v/>
      </c>
      <c r="G72" s="77">
        <f>SUMPRODUCT($B$14*((C72-$B$17)*(1-$B$15)+$B$17-$B$16)*(1+B72)^{1,2,3,4,5}/((1+E72)^{0.5,1.5,2.5,3.5,4.5}))</f>
        <v/>
      </c>
      <c r="H72" s="77">
        <f>(($B$14*(1+B72)^5*((C72-$B$17)*(1-$B$15)+$B$17-$B$16)*(1+D72)/MAX(E72-D72,0.000001))*$B$21+($B$14*(1+B72)^5*C72*F72)*(1-$B$21))/((1+E72)^4.5)</f>
        <v/>
      </c>
      <c r="I72" s="77">
        <f>G72+H72+$B$18-$B$19</f>
        <v/>
      </c>
      <c r="J72" s="80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5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6">
        <f>IF($B$20=0,0,I73/$B$20)</f>
        <v/>
      </c>
    </row>
    <row r="74">
      <c r="A74" s="77" t="n">
        <v>8</v>
      </c>
      <c r="B74" s="78">
        <f>MAX(-0.2,MIN(0.5,_xlfn.NORM.INV(RAND(),$B$4,$B$5)))</f>
        <v/>
      </c>
      <c r="C74" s="78">
        <f>MAX(0.01,MIN(0.6,_xlfn.NORM.INV(RAND(),$B$6,$B$7)))</f>
        <v/>
      </c>
      <c r="D74" s="78">
        <f>MAX(0,MIN(0.05,_xlfn.NORM.INV(RAND(),$B$10,$B$11)))</f>
        <v/>
      </c>
      <c r="E74" s="78">
        <f>MAX(D74+0.01,MAX(0.03,MIN(0.3,_xlfn.NORM.INV(RAND(),$B$8,$B$9))))</f>
        <v/>
      </c>
      <c r="F74" s="79">
        <f>MAX(3,MIN(25,_xlfn.NORM.INV(RAND(),$B$12,$B$13)))</f>
        <v/>
      </c>
      <c r="G74" s="77">
        <f>SUMPRODUCT($B$14*((C74-$B$17)*(1-$B$15)+$B$17-$B$16)*(1+B74)^{1,2,3,4,5}/((1+E74)^{0.5,1.5,2.5,3.5,4.5}))</f>
        <v/>
      </c>
      <c r="H74" s="77">
        <f>(($B$14*(1+B74)^5*((C74-$B$17)*(1-$B$15)+$B$17-$B$16)*(1+D74)/MAX(E74-D74,0.000001))*$B$21+($B$14*(1+B74)^5*C74*F74)*(1-$B$21))/((1+E74)^4.5)</f>
        <v/>
      </c>
      <c r="I74" s="77">
        <f>G74+H74+$B$18-$B$19</f>
        <v/>
      </c>
      <c r="J74" s="80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5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6">
        <f>IF($B$20=0,0,I75/$B$20)</f>
        <v/>
      </c>
    </row>
    <row r="76">
      <c r="A76" s="77" t="n">
        <v>10</v>
      </c>
      <c r="B76" s="78">
        <f>MAX(-0.2,MIN(0.5,_xlfn.NORM.INV(RAND(),$B$4,$B$5)))</f>
        <v/>
      </c>
      <c r="C76" s="78">
        <f>MAX(0.01,MIN(0.6,_xlfn.NORM.INV(RAND(),$B$6,$B$7)))</f>
        <v/>
      </c>
      <c r="D76" s="78">
        <f>MAX(0,MIN(0.05,_xlfn.NORM.INV(RAND(),$B$10,$B$11)))</f>
        <v/>
      </c>
      <c r="E76" s="78">
        <f>MAX(D76+0.01,MAX(0.03,MIN(0.3,_xlfn.NORM.INV(RAND(),$B$8,$B$9))))</f>
        <v/>
      </c>
      <c r="F76" s="79">
        <f>MAX(3,MIN(25,_xlfn.NORM.INV(RAND(),$B$12,$B$13)))</f>
        <v/>
      </c>
      <c r="G76" s="77">
        <f>SUMPRODUCT($B$14*((C76-$B$17)*(1-$B$15)+$B$17-$B$16)*(1+B76)^{1,2,3,4,5}/((1+E76)^{0.5,1.5,2.5,3.5,4.5}))</f>
        <v/>
      </c>
      <c r="H76" s="77">
        <f>(($B$14*(1+B76)^5*((C76-$B$17)*(1-$B$15)+$B$17-$B$16)*(1+D76)/MAX(E76-D76,0.000001))*$B$21+($B$14*(1+B76)^5*C76*F76)*(1-$B$21))/((1+E76)^4.5)</f>
        <v/>
      </c>
      <c r="I76" s="77">
        <f>G76+H76+$B$18-$B$19</f>
        <v/>
      </c>
      <c r="J76" s="80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5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6">
        <f>IF($B$20=0,0,I77/$B$20)</f>
        <v/>
      </c>
    </row>
    <row r="78">
      <c r="A78" s="77" t="n">
        <v>12</v>
      </c>
      <c r="B78" s="78">
        <f>MAX(-0.2,MIN(0.5,_xlfn.NORM.INV(RAND(),$B$4,$B$5)))</f>
        <v/>
      </c>
      <c r="C78" s="78">
        <f>MAX(0.01,MIN(0.6,_xlfn.NORM.INV(RAND(),$B$6,$B$7)))</f>
        <v/>
      </c>
      <c r="D78" s="78">
        <f>MAX(0,MIN(0.05,_xlfn.NORM.INV(RAND(),$B$10,$B$11)))</f>
        <v/>
      </c>
      <c r="E78" s="78">
        <f>MAX(D78+0.01,MAX(0.03,MIN(0.3,_xlfn.NORM.INV(RAND(),$B$8,$B$9))))</f>
        <v/>
      </c>
      <c r="F78" s="79">
        <f>MAX(3,MIN(25,_xlfn.NORM.INV(RAND(),$B$12,$B$13)))</f>
        <v/>
      </c>
      <c r="G78" s="77">
        <f>SUMPRODUCT($B$14*((C78-$B$17)*(1-$B$15)+$B$17-$B$16)*(1+B78)^{1,2,3,4,5}/((1+E78)^{0.5,1.5,2.5,3.5,4.5}))</f>
        <v/>
      </c>
      <c r="H78" s="77">
        <f>(($B$14*(1+B78)^5*((C78-$B$17)*(1-$B$15)+$B$17-$B$16)*(1+D78)/MAX(E78-D78,0.000001))*$B$21+($B$14*(1+B78)^5*C78*F78)*(1-$B$21))/((1+E78)^4.5)</f>
        <v/>
      </c>
      <c r="I78" s="77">
        <f>G78+H78+$B$18-$B$19</f>
        <v/>
      </c>
      <c r="J78" s="80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5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6">
        <f>IF($B$20=0,0,I79/$B$20)</f>
        <v/>
      </c>
    </row>
    <row r="80">
      <c r="A80" s="77" t="n">
        <v>14</v>
      </c>
      <c r="B80" s="78">
        <f>MAX(-0.2,MIN(0.5,_xlfn.NORM.INV(RAND(),$B$4,$B$5)))</f>
        <v/>
      </c>
      <c r="C80" s="78">
        <f>MAX(0.01,MIN(0.6,_xlfn.NORM.INV(RAND(),$B$6,$B$7)))</f>
        <v/>
      </c>
      <c r="D80" s="78">
        <f>MAX(0,MIN(0.05,_xlfn.NORM.INV(RAND(),$B$10,$B$11)))</f>
        <v/>
      </c>
      <c r="E80" s="78">
        <f>MAX(D80+0.01,MAX(0.03,MIN(0.3,_xlfn.NORM.INV(RAND(),$B$8,$B$9))))</f>
        <v/>
      </c>
      <c r="F80" s="79">
        <f>MAX(3,MIN(25,_xlfn.NORM.INV(RAND(),$B$12,$B$13)))</f>
        <v/>
      </c>
      <c r="G80" s="77">
        <f>SUMPRODUCT($B$14*((C80-$B$17)*(1-$B$15)+$B$17-$B$16)*(1+B80)^{1,2,3,4,5}/((1+E80)^{0.5,1.5,2.5,3.5,4.5}))</f>
        <v/>
      </c>
      <c r="H80" s="77">
        <f>(($B$14*(1+B80)^5*((C80-$B$17)*(1-$B$15)+$B$17-$B$16)*(1+D80)/MAX(E80-D80,0.000001))*$B$21+($B$14*(1+B80)^5*C80*F80)*(1-$B$21))/((1+E80)^4.5)</f>
        <v/>
      </c>
      <c r="I80" s="77">
        <f>G80+H80+$B$18-$B$19</f>
        <v/>
      </c>
      <c r="J80" s="80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5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6">
        <f>IF($B$20=0,0,I81/$B$20)</f>
        <v/>
      </c>
    </row>
    <row r="82">
      <c r="A82" s="77" t="n">
        <v>16</v>
      </c>
      <c r="B82" s="78">
        <f>MAX(-0.2,MIN(0.5,_xlfn.NORM.INV(RAND(),$B$4,$B$5)))</f>
        <v/>
      </c>
      <c r="C82" s="78">
        <f>MAX(0.01,MIN(0.6,_xlfn.NORM.INV(RAND(),$B$6,$B$7)))</f>
        <v/>
      </c>
      <c r="D82" s="78">
        <f>MAX(0,MIN(0.05,_xlfn.NORM.INV(RAND(),$B$10,$B$11)))</f>
        <v/>
      </c>
      <c r="E82" s="78">
        <f>MAX(D82+0.01,MAX(0.03,MIN(0.3,_xlfn.NORM.INV(RAND(),$B$8,$B$9))))</f>
        <v/>
      </c>
      <c r="F82" s="79">
        <f>MAX(3,MIN(25,_xlfn.NORM.INV(RAND(),$B$12,$B$13)))</f>
        <v/>
      </c>
      <c r="G82" s="77">
        <f>SUMPRODUCT($B$14*((C82-$B$17)*(1-$B$15)+$B$17-$B$16)*(1+B82)^{1,2,3,4,5}/((1+E82)^{0.5,1.5,2.5,3.5,4.5}))</f>
        <v/>
      </c>
      <c r="H82" s="77">
        <f>(($B$14*(1+B82)^5*((C82-$B$17)*(1-$B$15)+$B$17-$B$16)*(1+D82)/MAX(E82-D82,0.000001))*$B$21+($B$14*(1+B82)^5*C82*F82)*(1-$B$21))/((1+E82)^4.5)</f>
        <v/>
      </c>
      <c r="I82" s="77">
        <f>G82+H82+$B$18-$B$19</f>
        <v/>
      </c>
      <c r="J82" s="80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5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6">
        <f>IF($B$20=0,0,I83/$B$20)</f>
        <v/>
      </c>
    </row>
    <row r="84">
      <c r="A84" s="77" t="n">
        <v>18</v>
      </c>
      <c r="B84" s="78">
        <f>MAX(-0.2,MIN(0.5,_xlfn.NORM.INV(RAND(),$B$4,$B$5)))</f>
        <v/>
      </c>
      <c r="C84" s="78">
        <f>MAX(0.01,MIN(0.6,_xlfn.NORM.INV(RAND(),$B$6,$B$7)))</f>
        <v/>
      </c>
      <c r="D84" s="78">
        <f>MAX(0,MIN(0.05,_xlfn.NORM.INV(RAND(),$B$10,$B$11)))</f>
        <v/>
      </c>
      <c r="E84" s="78">
        <f>MAX(D84+0.01,MAX(0.03,MIN(0.3,_xlfn.NORM.INV(RAND(),$B$8,$B$9))))</f>
        <v/>
      </c>
      <c r="F84" s="79">
        <f>MAX(3,MIN(25,_xlfn.NORM.INV(RAND(),$B$12,$B$13)))</f>
        <v/>
      </c>
      <c r="G84" s="77">
        <f>SUMPRODUCT($B$14*((C84-$B$17)*(1-$B$15)+$B$17-$B$16)*(1+B84)^{1,2,3,4,5}/((1+E84)^{0.5,1.5,2.5,3.5,4.5}))</f>
        <v/>
      </c>
      <c r="H84" s="77">
        <f>(($B$14*(1+B84)^5*((C84-$B$17)*(1-$B$15)+$B$17-$B$16)*(1+D84)/MAX(E84-D84,0.000001))*$B$21+($B$14*(1+B84)^5*C84*F84)*(1-$B$21))/((1+E84)^4.5)</f>
        <v/>
      </c>
      <c r="I84" s="77">
        <f>G84+H84+$B$18-$B$19</f>
        <v/>
      </c>
      <c r="J84" s="80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5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6">
        <f>IF($B$20=0,0,I85/$B$20)</f>
        <v/>
      </c>
    </row>
    <row r="86">
      <c r="A86" s="77" t="n">
        <v>20</v>
      </c>
      <c r="B86" s="78">
        <f>MAX(-0.2,MIN(0.5,_xlfn.NORM.INV(RAND(),$B$4,$B$5)))</f>
        <v/>
      </c>
      <c r="C86" s="78">
        <f>MAX(0.01,MIN(0.6,_xlfn.NORM.INV(RAND(),$B$6,$B$7)))</f>
        <v/>
      </c>
      <c r="D86" s="78">
        <f>MAX(0,MIN(0.05,_xlfn.NORM.INV(RAND(),$B$10,$B$11)))</f>
        <v/>
      </c>
      <c r="E86" s="78">
        <f>MAX(D86+0.01,MAX(0.03,MIN(0.3,_xlfn.NORM.INV(RAND(),$B$8,$B$9))))</f>
        <v/>
      </c>
      <c r="F86" s="79">
        <f>MAX(3,MIN(25,_xlfn.NORM.INV(RAND(),$B$12,$B$13)))</f>
        <v/>
      </c>
      <c r="G86" s="77">
        <f>SUMPRODUCT($B$14*((C86-$B$17)*(1-$B$15)+$B$17-$B$16)*(1+B86)^{1,2,3,4,5}/((1+E86)^{0.5,1.5,2.5,3.5,4.5}))</f>
        <v/>
      </c>
      <c r="H86" s="77">
        <f>(($B$14*(1+B86)^5*((C86-$B$17)*(1-$B$15)+$B$17-$B$16)*(1+D86)/MAX(E86-D86,0.000001))*$B$21+($B$14*(1+B86)^5*C86*F86)*(1-$B$21))/((1+E86)^4.5)</f>
        <v/>
      </c>
      <c r="I86" s="77">
        <f>G86+H86+$B$18-$B$19</f>
        <v/>
      </c>
      <c r="J86" s="80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5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6">
        <f>IF($B$20=0,0,I87/$B$20)</f>
        <v/>
      </c>
    </row>
    <row r="88">
      <c r="A88" s="77" t="n">
        <v>22</v>
      </c>
      <c r="B88" s="78">
        <f>MAX(-0.2,MIN(0.5,_xlfn.NORM.INV(RAND(),$B$4,$B$5)))</f>
        <v/>
      </c>
      <c r="C88" s="78">
        <f>MAX(0.01,MIN(0.6,_xlfn.NORM.INV(RAND(),$B$6,$B$7)))</f>
        <v/>
      </c>
      <c r="D88" s="78">
        <f>MAX(0,MIN(0.05,_xlfn.NORM.INV(RAND(),$B$10,$B$11)))</f>
        <v/>
      </c>
      <c r="E88" s="78">
        <f>MAX(D88+0.01,MAX(0.03,MIN(0.3,_xlfn.NORM.INV(RAND(),$B$8,$B$9))))</f>
        <v/>
      </c>
      <c r="F88" s="79">
        <f>MAX(3,MIN(25,_xlfn.NORM.INV(RAND(),$B$12,$B$13)))</f>
        <v/>
      </c>
      <c r="G88" s="77">
        <f>SUMPRODUCT($B$14*((C88-$B$17)*(1-$B$15)+$B$17-$B$16)*(1+B88)^{1,2,3,4,5}/((1+E88)^{0.5,1.5,2.5,3.5,4.5}))</f>
        <v/>
      </c>
      <c r="H88" s="77">
        <f>(($B$14*(1+B88)^5*((C88-$B$17)*(1-$B$15)+$B$17-$B$16)*(1+D88)/MAX(E88-D88,0.000001))*$B$21+($B$14*(1+B88)^5*C88*F88)*(1-$B$21))/((1+E88)^4.5)</f>
        <v/>
      </c>
      <c r="I88" s="77">
        <f>G88+H88+$B$18-$B$19</f>
        <v/>
      </c>
      <c r="J88" s="80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5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6">
        <f>IF($B$20=0,0,I89/$B$20)</f>
        <v/>
      </c>
    </row>
    <row r="90">
      <c r="A90" s="77" t="n">
        <v>24</v>
      </c>
      <c r="B90" s="78">
        <f>MAX(-0.2,MIN(0.5,_xlfn.NORM.INV(RAND(),$B$4,$B$5)))</f>
        <v/>
      </c>
      <c r="C90" s="78">
        <f>MAX(0.01,MIN(0.6,_xlfn.NORM.INV(RAND(),$B$6,$B$7)))</f>
        <v/>
      </c>
      <c r="D90" s="78">
        <f>MAX(0,MIN(0.05,_xlfn.NORM.INV(RAND(),$B$10,$B$11)))</f>
        <v/>
      </c>
      <c r="E90" s="78">
        <f>MAX(D90+0.01,MAX(0.03,MIN(0.3,_xlfn.NORM.INV(RAND(),$B$8,$B$9))))</f>
        <v/>
      </c>
      <c r="F90" s="79">
        <f>MAX(3,MIN(25,_xlfn.NORM.INV(RAND(),$B$12,$B$13)))</f>
        <v/>
      </c>
      <c r="G90" s="77">
        <f>SUMPRODUCT($B$14*((C90-$B$17)*(1-$B$15)+$B$17-$B$16)*(1+B90)^{1,2,3,4,5}/((1+E90)^{0.5,1.5,2.5,3.5,4.5}))</f>
        <v/>
      </c>
      <c r="H90" s="77">
        <f>(($B$14*(1+B90)^5*((C90-$B$17)*(1-$B$15)+$B$17-$B$16)*(1+D90)/MAX(E90-D90,0.000001))*$B$21+($B$14*(1+B90)^5*C90*F90)*(1-$B$21))/((1+E90)^4.5)</f>
        <v/>
      </c>
      <c r="I90" s="77">
        <f>G90+H90+$B$18-$B$19</f>
        <v/>
      </c>
      <c r="J90" s="80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5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6">
        <f>IF($B$20=0,0,I91/$B$20)</f>
        <v/>
      </c>
    </row>
    <row r="92">
      <c r="A92" s="77" t="n">
        <v>26</v>
      </c>
      <c r="B92" s="78">
        <f>MAX(-0.2,MIN(0.5,_xlfn.NORM.INV(RAND(),$B$4,$B$5)))</f>
        <v/>
      </c>
      <c r="C92" s="78">
        <f>MAX(0.01,MIN(0.6,_xlfn.NORM.INV(RAND(),$B$6,$B$7)))</f>
        <v/>
      </c>
      <c r="D92" s="78">
        <f>MAX(0,MIN(0.05,_xlfn.NORM.INV(RAND(),$B$10,$B$11)))</f>
        <v/>
      </c>
      <c r="E92" s="78">
        <f>MAX(D92+0.01,MAX(0.03,MIN(0.3,_xlfn.NORM.INV(RAND(),$B$8,$B$9))))</f>
        <v/>
      </c>
      <c r="F92" s="79">
        <f>MAX(3,MIN(25,_xlfn.NORM.INV(RAND(),$B$12,$B$13)))</f>
        <v/>
      </c>
      <c r="G92" s="77">
        <f>SUMPRODUCT($B$14*((C92-$B$17)*(1-$B$15)+$B$17-$B$16)*(1+B92)^{1,2,3,4,5}/((1+E92)^{0.5,1.5,2.5,3.5,4.5}))</f>
        <v/>
      </c>
      <c r="H92" s="77">
        <f>(($B$14*(1+B92)^5*((C92-$B$17)*(1-$B$15)+$B$17-$B$16)*(1+D92)/MAX(E92-D92,0.000001))*$B$21+($B$14*(1+B92)^5*C92*F92)*(1-$B$21))/((1+E92)^4.5)</f>
        <v/>
      </c>
      <c r="I92" s="77">
        <f>G92+H92+$B$18-$B$19</f>
        <v/>
      </c>
      <c r="J92" s="80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5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6">
        <f>IF($B$20=0,0,I93/$B$20)</f>
        <v/>
      </c>
    </row>
    <row r="94">
      <c r="A94" s="77" t="n">
        <v>28</v>
      </c>
      <c r="B94" s="78">
        <f>MAX(-0.2,MIN(0.5,_xlfn.NORM.INV(RAND(),$B$4,$B$5)))</f>
        <v/>
      </c>
      <c r="C94" s="78">
        <f>MAX(0.01,MIN(0.6,_xlfn.NORM.INV(RAND(),$B$6,$B$7)))</f>
        <v/>
      </c>
      <c r="D94" s="78">
        <f>MAX(0,MIN(0.05,_xlfn.NORM.INV(RAND(),$B$10,$B$11)))</f>
        <v/>
      </c>
      <c r="E94" s="78">
        <f>MAX(D94+0.01,MAX(0.03,MIN(0.3,_xlfn.NORM.INV(RAND(),$B$8,$B$9))))</f>
        <v/>
      </c>
      <c r="F94" s="79">
        <f>MAX(3,MIN(25,_xlfn.NORM.INV(RAND(),$B$12,$B$13)))</f>
        <v/>
      </c>
      <c r="G94" s="77">
        <f>SUMPRODUCT($B$14*((C94-$B$17)*(1-$B$15)+$B$17-$B$16)*(1+B94)^{1,2,3,4,5}/((1+E94)^{0.5,1.5,2.5,3.5,4.5}))</f>
        <v/>
      </c>
      <c r="H94" s="77">
        <f>(($B$14*(1+B94)^5*((C94-$B$17)*(1-$B$15)+$B$17-$B$16)*(1+D94)/MAX(E94-D94,0.000001))*$B$21+($B$14*(1+B94)^5*C94*F94)*(1-$B$21))/((1+E94)^4.5)</f>
        <v/>
      </c>
      <c r="I94" s="77">
        <f>G94+H94+$B$18-$B$19</f>
        <v/>
      </c>
      <c r="J94" s="80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5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6">
        <f>IF($B$20=0,0,I95/$B$20)</f>
        <v/>
      </c>
    </row>
    <row r="96">
      <c r="A96" s="77" t="n">
        <v>30</v>
      </c>
      <c r="B96" s="78">
        <f>MAX(-0.2,MIN(0.5,_xlfn.NORM.INV(RAND(),$B$4,$B$5)))</f>
        <v/>
      </c>
      <c r="C96" s="78">
        <f>MAX(0.01,MIN(0.6,_xlfn.NORM.INV(RAND(),$B$6,$B$7)))</f>
        <v/>
      </c>
      <c r="D96" s="78">
        <f>MAX(0,MIN(0.05,_xlfn.NORM.INV(RAND(),$B$10,$B$11)))</f>
        <v/>
      </c>
      <c r="E96" s="78">
        <f>MAX(D96+0.01,MAX(0.03,MIN(0.3,_xlfn.NORM.INV(RAND(),$B$8,$B$9))))</f>
        <v/>
      </c>
      <c r="F96" s="79">
        <f>MAX(3,MIN(25,_xlfn.NORM.INV(RAND(),$B$12,$B$13)))</f>
        <v/>
      </c>
      <c r="G96" s="77">
        <f>SUMPRODUCT($B$14*((C96-$B$17)*(1-$B$15)+$B$17-$B$16)*(1+B96)^{1,2,3,4,5}/((1+E96)^{0.5,1.5,2.5,3.5,4.5}))</f>
        <v/>
      </c>
      <c r="H96" s="77">
        <f>(($B$14*(1+B96)^5*((C96-$B$17)*(1-$B$15)+$B$17-$B$16)*(1+D96)/MAX(E96-D96,0.000001))*$B$21+($B$14*(1+B96)^5*C96*F96)*(1-$B$21))/((1+E96)^4.5)</f>
        <v/>
      </c>
      <c r="I96" s="77">
        <f>G96+H96+$B$18-$B$19</f>
        <v/>
      </c>
      <c r="J96" s="80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5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6">
        <f>IF($B$20=0,0,I97/$B$20)</f>
        <v/>
      </c>
    </row>
    <row r="98">
      <c r="A98" s="77" t="n">
        <v>32</v>
      </c>
      <c r="B98" s="78">
        <f>MAX(-0.2,MIN(0.5,_xlfn.NORM.INV(RAND(),$B$4,$B$5)))</f>
        <v/>
      </c>
      <c r="C98" s="78">
        <f>MAX(0.01,MIN(0.6,_xlfn.NORM.INV(RAND(),$B$6,$B$7)))</f>
        <v/>
      </c>
      <c r="D98" s="78">
        <f>MAX(0,MIN(0.05,_xlfn.NORM.INV(RAND(),$B$10,$B$11)))</f>
        <v/>
      </c>
      <c r="E98" s="78">
        <f>MAX(D98+0.01,MAX(0.03,MIN(0.3,_xlfn.NORM.INV(RAND(),$B$8,$B$9))))</f>
        <v/>
      </c>
      <c r="F98" s="79">
        <f>MAX(3,MIN(25,_xlfn.NORM.INV(RAND(),$B$12,$B$13)))</f>
        <v/>
      </c>
      <c r="G98" s="77">
        <f>SUMPRODUCT($B$14*((C98-$B$17)*(1-$B$15)+$B$17-$B$16)*(1+B98)^{1,2,3,4,5}/((1+E98)^{0.5,1.5,2.5,3.5,4.5}))</f>
        <v/>
      </c>
      <c r="H98" s="77">
        <f>(($B$14*(1+B98)^5*((C98-$B$17)*(1-$B$15)+$B$17-$B$16)*(1+D98)/MAX(E98-D98,0.000001))*$B$21+($B$14*(1+B98)^5*C98*F98)*(1-$B$21))/((1+E98)^4.5)</f>
        <v/>
      </c>
      <c r="I98" s="77">
        <f>G98+H98+$B$18-$B$19</f>
        <v/>
      </c>
      <c r="J98" s="80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5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6">
        <f>IF($B$20=0,0,I99/$B$20)</f>
        <v/>
      </c>
    </row>
    <row r="100">
      <c r="A100" s="77" t="n">
        <v>34</v>
      </c>
      <c r="B100" s="78">
        <f>MAX(-0.2,MIN(0.5,_xlfn.NORM.INV(RAND(),$B$4,$B$5)))</f>
        <v/>
      </c>
      <c r="C100" s="78">
        <f>MAX(0.01,MIN(0.6,_xlfn.NORM.INV(RAND(),$B$6,$B$7)))</f>
        <v/>
      </c>
      <c r="D100" s="78">
        <f>MAX(0,MIN(0.05,_xlfn.NORM.INV(RAND(),$B$10,$B$11)))</f>
        <v/>
      </c>
      <c r="E100" s="78">
        <f>MAX(D100+0.01,MAX(0.03,MIN(0.3,_xlfn.NORM.INV(RAND(),$B$8,$B$9))))</f>
        <v/>
      </c>
      <c r="F100" s="79">
        <f>MAX(3,MIN(25,_xlfn.NORM.INV(RAND(),$B$12,$B$13)))</f>
        <v/>
      </c>
      <c r="G100" s="77">
        <f>SUMPRODUCT($B$14*((C100-$B$17)*(1-$B$15)+$B$17-$B$16)*(1+B100)^{1,2,3,4,5}/((1+E100)^{0.5,1.5,2.5,3.5,4.5}))</f>
        <v/>
      </c>
      <c r="H100" s="77">
        <f>(($B$14*(1+B100)^5*((C100-$B$17)*(1-$B$15)+$B$17-$B$16)*(1+D100)/MAX(E100-D100,0.000001))*$B$21+($B$14*(1+B100)^5*C100*F100)*(1-$B$21))/((1+E100)^4.5)</f>
        <v/>
      </c>
      <c r="I100" s="77">
        <f>G100+H100+$B$18-$B$19</f>
        <v/>
      </c>
      <c r="J100" s="80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5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6">
        <f>IF($B$20=0,0,I101/$B$20)</f>
        <v/>
      </c>
    </row>
    <row r="102">
      <c r="A102" s="77" t="n">
        <v>36</v>
      </c>
      <c r="B102" s="78">
        <f>MAX(-0.2,MIN(0.5,_xlfn.NORM.INV(RAND(),$B$4,$B$5)))</f>
        <v/>
      </c>
      <c r="C102" s="78">
        <f>MAX(0.01,MIN(0.6,_xlfn.NORM.INV(RAND(),$B$6,$B$7)))</f>
        <v/>
      </c>
      <c r="D102" s="78">
        <f>MAX(0,MIN(0.05,_xlfn.NORM.INV(RAND(),$B$10,$B$11)))</f>
        <v/>
      </c>
      <c r="E102" s="78">
        <f>MAX(D102+0.01,MAX(0.03,MIN(0.3,_xlfn.NORM.INV(RAND(),$B$8,$B$9))))</f>
        <v/>
      </c>
      <c r="F102" s="79">
        <f>MAX(3,MIN(25,_xlfn.NORM.INV(RAND(),$B$12,$B$13)))</f>
        <v/>
      </c>
      <c r="G102" s="77">
        <f>SUMPRODUCT($B$14*((C102-$B$17)*(1-$B$15)+$B$17-$B$16)*(1+B102)^{1,2,3,4,5}/((1+E102)^{0.5,1.5,2.5,3.5,4.5}))</f>
        <v/>
      </c>
      <c r="H102" s="77">
        <f>(($B$14*(1+B102)^5*((C102-$B$17)*(1-$B$15)+$B$17-$B$16)*(1+D102)/MAX(E102-D102,0.000001))*$B$21+($B$14*(1+B102)^5*C102*F102)*(1-$B$21))/((1+E102)^4.5)</f>
        <v/>
      </c>
      <c r="I102" s="77">
        <f>G102+H102+$B$18-$B$19</f>
        <v/>
      </c>
      <c r="J102" s="80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5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6">
        <f>IF($B$20=0,0,I103/$B$20)</f>
        <v/>
      </c>
    </row>
    <row r="104">
      <c r="A104" s="77" t="n">
        <v>38</v>
      </c>
      <c r="B104" s="78">
        <f>MAX(-0.2,MIN(0.5,_xlfn.NORM.INV(RAND(),$B$4,$B$5)))</f>
        <v/>
      </c>
      <c r="C104" s="78">
        <f>MAX(0.01,MIN(0.6,_xlfn.NORM.INV(RAND(),$B$6,$B$7)))</f>
        <v/>
      </c>
      <c r="D104" s="78">
        <f>MAX(0,MIN(0.05,_xlfn.NORM.INV(RAND(),$B$10,$B$11)))</f>
        <v/>
      </c>
      <c r="E104" s="78">
        <f>MAX(D104+0.01,MAX(0.03,MIN(0.3,_xlfn.NORM.INV(RAND(),$B$8,$B$9))))</f>
        <v/>
      </c>
      <c r="F104" s="79">
        <f>MAX(3,MIN(25,_xlfn.NORM.INV(RAND(),$B$12,$B$13)))</f>
        <v/>
      </c>
      <c r="G104" s="77">
        <f>SUMPRODUCT($B$14*((C104-$B$17)*(1-$B$15)+$B$17-$B$16)*(1+B104)^{1,2,3,4,5}/((1+E104)^{0.5,1.5,2.5,3.5,4.5}))</f>
        <v/>
      </c>
      <c r="H104" s="77">
        <f>(($B$14*(1+B104)^5*((C104-$B$17)*(1-$B$15)+$B$17-$B$16)*(1+D104)/MAX(E104-D104,0.000001))*$B$21+($B$14*(1+B104)^5*C104*F104)*(1-$B$21))/((1+E104)^4.5)</f>
        <v/>
      </c>
      <c r="I104" s="77">
        <f>G104+H104+$B$18-$B$19</f>
        <v/>
      </c>
      <c r="J104" s="80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5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6">
        <f>IF($B$20=0,0,I105/$B$20)</f>
        <v/>
      </c>
    </row>
    <row r="106">
      <c r="A106" s="77" t="n">
        <v>40</v>
      </c>
      <c r="B106" s="78">
        <f>MAX(-0.2,MIN(0.5,_xlfn.NORM.INV(RAND(),$B$4,$B$5)))</f>
        <v/>
      </c>
      <c r="C106" s="78">
        <f>MAX(0.01,MIN(0.6,_xlfn.NORM.INV(RAND(),$B$6,$B$7)))</f>
        <v/>
      </c>
      <c r="D106" s="78">
        <f>MAX(0,MIN(0.05,_xlfn.NORM.INV(RAND(),$B$10,$B$11)))</f>
        <v/>
      </c>
      <c r="E106" s="78">
        <f>MAX(D106+0.01,MAX(0.03,MIN(0.3,_xlfn.NORM.INV(RAND(),$B$8,$B$9))))</f>
        <v/>
      </c>
      <c r="F106" s="79">
        <f>MAX(3,MIN(25,_xlfn.NORM.INV(RAND(),$B$12,$B$13)))</f>
        <v/>
      </c>
      <c r="G106" s="77">
        <f>SUMPRODUCT($B$14*((C106-$B$17)*(1-$B$15)+$B$17-$B$16)*(1+B106)^{1,2,3,4,5}/((1+E106)^{0.5,1.5,2.5,3.5,4.5}))</f>
        <v/>
      </c>
      <c r="H106" s="77">
        <f>(($B$14*(1+B106)^5*((C106-$B$17)*(1-$B$15)+$B$17-$B$16)*(1+D106)/MAX(E106-D106,0.000001))*$B$21+($B$14*(1+B106)^5*C106*F106)*(1-$B$21))/((1+E106)^4.5)</f>
        <v/>
      </c>
      <c r="I106" s="77">
        <f>G106+H106+$B$18-$B$19</f>
        <v/>
      </c>
      <c r="J106" s="80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5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6">
        <f>IF($B$20=0,0,I107/$B$20)</f>
        <v/>
      </c>
    </row>
    <row r="108">
      <c r="A108" s="77" t="n">
        <v>42</v>
      </c>
      <c r="B108" s="78">
        <f>MAX(-0.2,MIN(0.5,_xlfn.NORM.INV(RAND(),$B$4,$B$5)))</f>
        <v/>
      </c>
      <c r="C108" s="78">
        <f>MAX(0.01,MIN(0.6,_xlfn.NORM.INV(RAND(),$B$6,$B$7)))</f>
        <v/>
      </c>
      <c r="D108" s="78">
        <f>MAX(0,MIN(0.05,_xlfn.NORM.INV(RAND(),$B$10,$B$11)))</f>
        <v/>
      </c>
      <c r="E108" s="78">
        <f>MAX(D108+0.01,MAX(0.03,MIN(0.3,_xlfn.NORM.INV(RAND(),$B$8,$B$9))))</f>
        <v/>
      </c>
      <c r="F108" s="79">
        <f>MAX(3,MIN(25,_xlfn.NORM.INV(RAND(),$B$12,$B$13)))</f>
        <v/>
      </c>
      <c r="G108" s="77">
        <f>SUMPRODUCT($B$14*((C108-$B$17)*(1-$B$15)+$B$17-$B$16)*(1+B108)^{1,2,3,4,5}/((1+E108)^{0.5,1.5,2.5,3.5,4.5}))</f>
        <v/>
      </c>
      <c r="H108" s="77">
        <f>(($B$14*(1+B108)^5*((C108-$B$17)*(1-$B$15)+$B$17-$B$16)*(1+D108)/MAX(E108-D108,0.000001))*$B$21+($B$14*(1+B108)^5*C108*F108)*(1-$B$21))/((1+E108)^4.5)</f>
        <v/>
      </c>
      <c r="I108" s="77">
        <f>G108+H108+$B$18-$B$19</f>
        <v/>
      </c>
      <c r="J108" s="80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5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6">
        <f>IF($B$20=0,0,I109/$B$20)</f>
        <v/>
      </c>
    </row>
    <row r="110">
      <c r="A110" s="77" t="n">
        <v>44</v>
      </c>
      <c r="B110" s="78">
        <f>MAX(-0.2,MIN(0.5,_xlfn.NORM.INV(RAND(),$B$4,$B$5)))</f>
        <v/>
      </c>
      <c r="C110" s="78">
        <f>MAX(0.01,MIN(0.6,_xlfn.NORM.INV(RAND(),$B$6,$B$7)))</f>
        <v/>
      </c>
      <c r="D110" s="78">
        <f>MAX(0,MIN(0.05,_xlfn.NORM.INV(RAND(),$B$10,$B$11)))</f>
        <v/>
      </c>
      <c r="E110" s="78">
        <f>MAX(D110+0.01,MAX(0.03,MIN(0.3,_xlfn.NORM.INV(RAND(),$B$8,$B$9))))</f>
        <v/>
      </c>
      <c r="F110" s="79">
        <f>MAX(3,MIN(25,_xlfn.NORM.INV(RAND(),$B$12,$B$13)))</f>
        <v/>
      </c>
      <c r="G110" s="77">
        <f>SUMPRODUCT($B$14*((C110-$B$17)*(1-$B$15)+$B$17-$B$16)*(1+B110)^{1,2,3,4,5}/((1+E110)^{0.5,1.5,2.5,3.5,4.5}))</f>
        <v/>
      </c>
      <c r="H110" s="77">
        <f>(($B$14*(1+B110)^5*((C110-$B$17)*(1-$B$15)+$B$17-$B$16)*(1+D110)/MAX(E110-D110,0.000001))*$B$21+($B$14*(1+B110)^5*C110*F110)*(1-$B$21))/((1+E110)^4.5)</f>
        <v/>
      </c>
      <c r="I110" s="77">
        <f>G110+H110+$B$18-$B$19</f>
        <v/>
      </c>
      <c r="J110" s="80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5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6">
        <f>IF($B$20=0,0,I111/$B$20)</f>
        <v/>
      </c>
    </row>
    <row r="112">
      <c r="A112" s="77" t="n">
        <v>46</v>
      </c>
      <c r="B112" s="78">
        <f>MAX(-0.2,MIN(0.5,_xlfn.NORM.INV(RAND(),$B$4,$B$5)))</f>
        <v/>
      </c>
      <c r="C112" s="78">
        <f>MAX(0.01,MIN(0.6,_xlfn.NORM.INV(RAND(),$B$6,$B$7)))</f>
        <v/>
      </c>
      <c r="D112" s="78">
        <f>MAX(0,MIN(0.05,_xlfn.NORM.INV(RAND(),$B$10,$B$11)))</f>
        <v/>
      </c>
      <c r="E112" s="78">
        <f>MAX(D112+0.01,MAX(0.03,MIN(0.3,_xlfn.NORM.INV(RAND(),$B$8,$B$9))))</f>
        <v/>
      </c>
      <c r="F112" s="79">
        <f>MAX(3,MIN(25,_xlfn.NORM.INV(RAND(),$B$12,$B$13)))</f>
        <v/>
      </c>
      <c r="G112" s="77">
        <f>SUMPRODUCT($B$14*((C112-$B$17)*(1-$B$15)+$B$17-$B$16)*(1+B112)^{1,2,3,4,5}/((1+E112)^{0.5,1.5,2.5,3.5,4.5}))</f>
        <v/>
      </c>
      <c r="H112" s="77">
        <f>(($B$14*(1+B112)^5*((C112-$B$17)*(1-$B$15)+$B$17-$B$16)*(1+D112)/MAX(E112-D112,0.000001))*$B$21+($B$14*(1+B112)^5*C112*F112)*(1-$B$21))/((1+E112)^4.5)</f>
        <v/>
      </c>
      <c r="I112" s="77">
        <f>G112+H112+$B$18-$B$19</f>
        <v/>
      </c>
      <c r="J112" s="80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5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6">
        <f>IF($B$20=0,0,I113/$B$20)</f>
        <v/>
      </c>
    </row>
    <row r="114">
      <c r="A114" s="77" t="n">
        <v>48</v>
      </c>
      <c r="B114" s="78">
        <f>MAX(-0.2,MIN(0.5,_xlfn.NORM.INV(RAND(),$B$4,$B$5)))</f>
        <v/>
      </c>
      <c r="C114" s="78">
        <f>MAX(0.01,MIN(0.6,_xlfn.NORM.INV(RAND(),$B$6,$B$7)))</f>
        <v/>
      </c>
      <c r="D114" s="78">
        <f>MAX(0,MIN(0.05,_xlfn.NORM.INV(RAND(),$B$10,$B$11)))</f>
        <v/>
      </c>
      <c r="E114" s="78">
        <f>MAX(D114+0.01,MAX(0.03,MIN(0.3,_xlfn.NORM.INV(RAND(),$B$8,$B$9))))</f>
        <v/>
      </c>
      <c r="F114" s="79">
        <f>MAX(3,MIN(25,_xlfn.NORM.INV(RAND(),$B$12,$B$13)))</f>
        <v/>
      </c>
      <c r="G114" s="77">
        <f>SUMPRODUCT($B$14*((C114-$B$17)*(1-$B$15)+$B$17-$B$16)*(1+B114)^{1,2,3,4,5}/((1+E114)^{0.5,1.5,2.5,3.5,4.5}))</f>
        <v/>
      </c>
      <c r="H114" s="77">
        <f>(($B$14*(1+B114)^5*((C114-$B$17)*(1-$B$15)+$B$17-$B$16)*(1+D114)/MAX(E114-D114,0.000001))*$B$21+($B$14*(1+B114)^5*C114*F114)*(1-$B$21))/((1+E114)^4.5)</f>
        <v/>
      </c>
      <c r="I114" s="77">
        <f>G114+H114+$B$18-$B$19</f>
        <v/>
      </c>
      <c r="J114" s="80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5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6">
        <f>IF($B$20=0,0,I115/$B$20)</f>
        <v/>
      </c>
    </row>
    <row r="116">
      <c r="A116" s="77" t="n">
        <v>50</v>
      </c>
      <c r="B116" s="78">
        <f>MAX(-0.2,MIN(0.5,_xlfn.NORM.INV(RAND(),$B$4,$B$5)))</f>
        <v/>
      </c>
      <c r="C116" s="78">
        <f>MAX(0.01,MIN(0.6,_xlfn.NORM.INV(RAND(),$B$6,$B$7)))</f>
        <v/>
      </c>
      <c r="D116" s="78">
        <f>MAX(0,MIN(0.05,_xlfn.NORM.INV(RAND(),$B$10,$B$11)))</f>
        <v/>
      </c>
      <c r="E116" s="78">
        <f>MAX(D116+0.01,MAX(0.03,MIN(0.3,_xlfn.NORM.INV(RAND(),$B$8,$B$9))))</f>
        <v/>
      </c>
      <c r="F116" s="79">
        <f>MAX(3,MIN(25,_xlfn.NORM.INV(RAND(),$B$12,$B$13)))</f>
        <v/>
      </c>
      <c r="G116" s="77">
        <f>SUMPRODUCT($B$14*((C116-$B$17)*(1-$B$15)+$B$17-$B$16)*(1+B116)^{1,2,3,4,5}/((1+E116)^{0.5,1.5,2.5,3.5,4.5}))</f>
        <v/>
      </c>
      <c r="H116" s="77">
        <f>(($B$14*(1+B116)^5*((C116-$B$17)*(1-$B$15)+$B$17-$B$16)*(1+D116)/MAX(E116-D116,0.000001))*$B$21+($B$14*(1+B116)^5*C116*F116)*(1-$B$21))/((1+E116)^4.5)</f>
        <v/>
      </c>
      <c r="I116" s="77">
        <f>G116+H116+$B$18-$B$19</f>
        <v/>
      </c>
      <c r="J116" s="80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5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6">
        <f>IF($B$20=0,0,I117/$B$20)</f>
        <v/>
      </c>
    </row>
    <row r="118">
      <c r="A118" s="77" t="n">
        <v>52</v>
      </c>
      <c r="B118" s="78">
        <f>MAX(-0.2,MIN(0.5,_xlfn.NORM.INV(RAND(),$B$4,$B$5)))</f>
        <v/>
      </c>
      <c r="C118" s="78">
        <f>MAX(0.01,MIN(0.6,_xlfn.NORM.INV(RAND(),$B$6,$B$7)))</f>
        <v/>
      </c>
      <c r="D118" s="78">
        <f>MAX(0,MIN(0.05,_xlfn.NORM.INV(RAND(),$B$10,$B$11)))</f>
        <v/>
      </c>
      <c r="E118" s="78">
        <f>MAX(D118+0.01,MAX(0.03,MIN(0.3,_xlfn.NORM.INV(RAND(),$B$8,$B$9))))</f>
        <v/>
      </c>
      <c r="F118" s="79">
        <f>MAX(3,MIN(25,_xlfn.NORM.INV(RAND(),$B$12,$B$13)))</f>
        <v/>
      </c>
      <c r="G118" s="77">
        <f>SUMPRODUCT($B$14*((C118-$B$17)*(1-$B$15)+$B$17-$B$16)*(1+B118)^{1,2,3,4,5}/((1+E118)^{0.5,1.5,2.5,3.5,4.5}))</f>
        <v/>
      </c>
      <c r="H118" s="77">
        <f>(($B$14*(1+B118)^5*((C118-$B$17)*(1-$B$15)+$B$17-$B$16)*(1+D118)/MAX(E118-D118,0.000001))*$B$21+($B$14*(1+B118)^5*C118*F118)*(1-$B$21))/((1+E118)^4.5)</f>
        <v/>
      </c>
      <c r="I118" s="77">
        <f>G118+H118+$B$18-$B$19</f>
        <v/>
      </c>
      <c r="J118" s="80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5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6">
        <f>IF($B$20=0,0,I119/$B$20)</f>
        <v/>
      </c>
    </row>
    <row r="120">
      <c r="A120" s="77" t="n">
        <v>54</v>
      </c>
      <c r="B120" s="78">
        <f>MAX(-0.2,MIN(0.5,_xlfn.NORM.INV(RAND(),$B$4,$B$5)))</f>
        <v/>
      </c>
      <c r="C120" s="78">
        <f>MAX(0.01,MIN(0.6,_xlfn.NORM.INV(RAND(),$B$6,$B$7)))</f>
        <v/>
      </c>
      <c r="D120" s="78">
        <f>MAX(0,MIN(0.05,_xlfn.NORM.INV(RAND(),$B$10,$B$11)))</f>
        <v/>
      </c>
      <c r="E120" s="78">
        <f>MAX(D120+0.01,MAX(0.03,MIN(0.3,_xlfn.NORM.INV(RAND(),$B$8,$B$9))))</f>
        <v/>
      </c>
      <c r="F120" s="79">
        <f>MAX(3,MIN(25,_xlfn.NORM.INV(RAND(),$B$12,$B$13)))</f>
        <v/>
      </c>
      <c r="G120" s="77">
        <f>SUMPRODUCT($B$14*((C120-$B$17)*(1-$B$15)+$B$17-$B$16)*(1+B120)^{1,2,3,4,5}/((1+E120)^{0.5,1.5,2.5,3.5,4.5}))</f>
        <v/>
      </c>
      <c r="H120" s="77">
        <f>(($B$14*(1+B120)^5*((C120-$B$17)*(1-$B$15)+$B$17-$B$16)*(1+D120)/MAX(E120-D120,0.000001))*$B$21+($B$14*(1+B120)^5*C120*F120)*(1-$B$21))/((1+E120)^4.5)</f>
        <v/>
      </c>
      <c r="I120" s="77">
        <f>G120+H120+$B$18-$B$19</f>
        <v/>
      </c>
      <c r="J120" s="80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5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6">
        <f>IF($B$20=0,0,I121/$B$20)</f>
        <v/>
      </c>
    </row>
    <row r="122">
      <c r="A122" s="77" t="n">
        <v>56</v>
      </c>
      <c r="B122" s="78">
        <f>MAX(-0.2,MIN(0.5,_xlfn.NORM.INV(RAND(),$B$4,$B$5)))</f>
        <v/>
      </c>
      <c r="C122" s="78">
        <f>MAX(0.01,MIN(0.6,_xlfn.NORM.INV(RAND(),$B$6,$B$7)))</f>
        <v/>
      </c>
      <c r="D122" s="78">
        <f>MAX(0,MIN(0.05,_xlfn.NORM.INV(RAND(),$B$10,$B$11)))</f>
        <v/>
      </c>
      <c r="E122" s="78">
        <f>MAX(D122+0.01,MAX(0.03,MIN(0.3,_xlfn.NORM.INV(RAND(),$B$8,$B$9))))</f>
        <v/>
      </c>
      <c r="F122" s="79">
        <f>MAX(3,MIN(25,_xlfn.NORM.INV(RAND(),$B$12,$B$13)))</f>
        <v/>
      </c>
      <c r="G122" s="77">
        <f>SUMPRODUCT($B$14*((C122-$B$17)*(1-$B$15)+$B$17-$B$16)*(1+B122)^{1,2,3,4,5}/((1+E122)^{0.5,1.5,2.5,3.5,4.5}))</f>
        <v/>
      </c>
      <c r="H122" s="77">
        <f>(($B$14*(1+B122)^5*((C122-$B$17)*(1-$B$15)+$B$17-$B$16)*(1+D122)/MAX(E122-D122,0.000001))*$B$21+($B$14*(1+B122)^5*C122*F122)*(1-$B$21))/((1+E122)^4.5)</f>
        <v/>
      </c>
      <c r="I122" s="77">
        <f>G122+H122+$B$18-$B$19</f>
        <v/>
      </c>
      <c r="J122" s="80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5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6">
        <f>IF($B$20=0,0,I123/$B$20)</f>
        <v/>
      </c>
    </row>
    <row r="124">
      <c r="A124" s="77" t="n">
        <v>58</v>
      </c>
      <c r="B124" s="78">
        <f>MAX(-0.2,MIN(0.5,_xlfn.NORM.INV(RAND(),$B$4,$B$5)))</f>
        <v/>
      </c>
      <c r="C124" s="78">
        <f>MAX(0.01,MIN(0.6,_xlfn.NORM.INV(RAND(),$B$6,$B$7)))</f>
        <v/>
      </c>
      <c r="D124" s="78">
        <f>MAX(0,MIN(0.05,_xlfn.NORM.INV(RAND(),$B$10,$B$11)))</f>
        <v/>
      </c>
      <c r="E124" s="78">
        <f>MAX(D124+0.01,MAX(0.03,MIN(0.3,_xlfn.NORM.INV(RAND(),$B$8,$B$9))))</f>
        <v/>
      </c>
      <c r="F124" s="79">
        <f>MAX(3,MIN(25,_xlfn.NORM.INV(RAND(),$B$12,$B$13)))</f>
        <v/>
      </c>
      <c r="G124" s="77">
        <f>SUMPRODUCT($B$14*((C124-$B$17)*(1-$B$15)+$B$17-$B$16)*(1+B124)^{1,2,3,4,5}/((1+E124)^{0.5,1.5,2.5,3.5,4.5}))</f>
        <v/>
      </c>
      <c r="H124" s="77">
        <f>(($B$14*(1+B124)^5*((C124-$B$17)*(1-$B$15)+$B$17-$B$16)*(1+D124)/MAX(E124-D124,0.000001))*$B$21+($B$14*(1+B124)^5*C124*F124)*(1-$B$21))/((1+E124)^4.5)</f>
        <v/>
      </c>
      <c r="I124" s="77">
        <f>G124+H124+$B$18-$B$19</f>
        <v/>
      </c>
      <c r="J124" s="80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5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6">
        <f>IF($B$20=0,0,I125/$B$20)</f>
        <v/>
      </c>
    </row>
    <row r="126">
      <c r="A126" s="77" t="n">
        <v>60</v>
      </c>
      <c r="B126" s="78">
        <f>MAX(-0.2,MIN(0.5,_xlfn.NORM.INV(RAND(),$B$4,$B$5)))</f>
        <v/>
      </c>
      <c r="C126" s="78">
        <f>MAX(0.01,MIN(0.6,_xlfn.NORM.INV(RAND(),$B$6,$B$7)))</f>
        <v/>
      </c>
      <c r="D126" s="78">
        <f>MAX(0,MIN(0.05,_xlfn.NORM.INV(RAND(),$B$10,$B$11)))</f>
        <v/>
      </c>
      <c r="E126" s="78">
        <f>MAX(D126+0.01,MAX(0.03,MIN(0.3,_xlfn.NORM.INV(RAND(),$B$8,$B$9))))</f>
        <v/>
      </c>
      <c r="F126" s="79">
        <f>MAX(3,MIN(25,_xlfn.NORM.INV(RAND(),$B$12,$B$13)))</f>
        <v/>
      </c>
      <c r="G126" s="77">
        <f>SUMPRODUCT($B$14*((C126-$B$17)*(1-$B$15)+$B$17-$B$16)*(1+B126)^{1,2,3,4,5}/((1+E126)^{0.5,1.5,2.5,3.5,4.5}))</f>
        <v/>
      </c>
      <c r="H126" s="77">
        <f>(($B$14*(1+B126)^5*((C126-$B$17)*(1-$B$15)+$B$17-$B$16)*(1+D126)/MAX(E126-D126,0.000001))*$B$21+($B$14*(1+B126)^5*C126*F126)*(1-$B$21))/((1+E126)^4.5)</f>
        <v/>
      </c>
      <c r="I126" s="77">
        <f>G126+H126+$B$18-$B$19</f>
        <v/>
      </c>
      <c r="J126" s="80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5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6">
        <f>IF($B$20=0,0,I127/$B$20)</f>
        <v/>
      </c>
    </row>
    <row r="128">
      <c r="A128" s="77" t="n">
        <v>62</v>
      </c>
      <c r="B128" s="78">
        <f>MAX(-0.2,MIN(0.5,_xlfn.NORM.INV(RAND(),$B$4,$B$5)))</f>
        <v/>
      </c>
      <c r="C128" s="78">
        <f>MAX(0.01,MIN(0.6,_xlfn.NORM.INV(RAND(),$B$6,$B$7)))</f>
        <v/>
      </c>
      <c r="D128" s="78">
        <f>MAX(0,MIN(0.05,_xlfn.NORM.INV(RAND(),$B$10,$B$11)))</f>
        <v/>
      </c>
      <c r="E128" s="78">
        <f>MAX(D128+0.01,MAX(0.03,MIN(0.3,_xlfn.NORM.INV(RAND(),$B$8,$B$9))))</f>
        <v/>
      </c>
      <c r="F128" s="79">
        <f>MAX(3,MIN(25,_xlfn.NORM.INV(RAND(),$B$12,$B$13)))</f>
        <v/>
      </c>
      <c r="G128" s="77">
        <f>SUMPRODUCT($B$14*((C128-$B$17)*(1-$B$15)+$B$17-$B$16)*(1+B128)^{1,2,3,4,5}/((1+E128)^{0.5,1.5,2.5,3.5,4.5}))</f>
        <v/>
      </c>
      <c r="H128" s="77">
        <f>(($B$14*(1+B128)^5*((C128-$B$17)*(1-$B$15)+$B$17-$B$16)*(1+D128)/MAX(E128-D128,0.000001))*$B$21+($B$14*(1+B128)^5*C128*F128)*(1-$B$21))/((1+E128)^4.5)</f>
        <v/>
      </c>
      <c r="I128" s="77">
        <f>G128+H128+$B$18-$B$19</f>
        <v/>
      </c>
      <c r="J128" s="80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5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6">
        <f>IF($B$20=0,0,I129/$B$20)</f>
        <v/>
      </c>
    </row>
    <row r="130">
      <c r="A130" s="77" t="n">
        <v>64</v>
      </c>
      <c r="B130" s="78">
        <f>MAX(-0.2,MIN(0.5,_xlfn.NORM.INV(RAND(),$B$4,$B$5)))</f>
        <v/>
      </c>
      <c r="C130" s="78">
        <f>MAX(0.01,MIN(0.6,_xlfn.NORM.INV(RAND(),$B$6,$B$7)))</f>
        <v/>
      </c>
      <c r="D130" s="78">
        <f>MAX(0,MIN(0.05,_xlfn.NORM.INV(RAND(),$B$10,$B$11)))</f>
        <v/>
      </c>
      <c r="E130" s="78">
        <f>MAX(D130+0.01,MAX(0.03,MIN(0.3,_xlfn.NORM.INV(RAND(),$B$8,$B$9))))</f>
        <v/>
      </c>
      <c r="F130" s="79">
        <f>MAX(3,MIN(25,_xlfn.NORM.INV(RAND(),$B$12,$B$13)))</f>
        <v/>
      </c>
      <c r="G130" s="77">
        <f>SUMPRODUCT($B$14*((C130-$B$17)*(1-$B$15)+$B$17-$B$16)*(1+B130)^{1,2,3,4,5}/((1+E130)^{0.5,1.5,2.5,3.5,4.5}))</f>
        <v/>
      </c>
      <c r="H130" s="77">
        <f>(($B$14*(1+B130)^5*((C130-$B$17)*(1-$B$15)+$B$17-$B$16)*(1+D130)/MAX(E130-D130,0.000001))*$B$21+($B$14*(1+B130)^5*C130*F130)*(1-$B$21))/((1+E130)^4.5)</f>
        <v/>
      </c>
      <c r="I130" s="77">
        <f>G130+H130+$B$18-$B$19</f>
        <v/>
      </c>
      <c r="J130" s="80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5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6">
        <f>IF($B$20=0,0,I131/$B$20)</f>
        <v/>
      </c>
    </row>
    <row r="132">
      <c r="A132" s="77" t="n">
        <v>66</v>
      </c>
      <c r="B132" s="78">
        <f>MAX(-0.2,MIN(0.5,_xlfn.NORM.INV(RAND(),$B$4,$B$5)))</f>
        <v/>
      </c>
      <c r="C132" s="78">
        <f>MAX(0.01,MIN(0.6,_xlfn.NORM.INV(RAND(),$B$6,$B$7)))</f>
        <v/>
      </c>
      <c r="D132" s="78">
        <f>MAX(0,MIN(0.05,_xlfn.NORM.INV(RAND(),$B$10,$B$11)))</f>
        <v/>
      </c>
      <c r="E132" s="78">
        <f>MAX(D132+0.01,MAX(0.03,MIN(0.3,_xlfn.NORM.INV(RAND(),$B$8,$B$9))))</f>
        <v/>
      </c>
      <c r="F132" s="79">
        <f>MAX(3,MIN(25,_xlfn.NORM.INV(RAND(),$B$12,$B$13)))</f>
        <v/>
      </c>
      <c r="G132" s="77">
        <f>SUMPRODUCT($B$14*((C132-$B$17)*(1-$B$15)+$B$17-$B$16)*(1+B132)^{1,2,3,4,5}/((1+E132)^{0.5,1.5,2.5,3.5,4.5}))</f>
        <v/>
      </c>
      <c r="H132" s="77">
        <f>(($B$14*(1+B132)^5*((C132-$B$17)*(1-$B$15)+$B$17-$B$16)*(1+D132)/MAX(E132-D132,0.000001))*$B$21+($B$14*(1+B132)^5*C132*F132)*(1-$B$21))/((1+E132)^4.5)</f>
        <v/>
      </c>
      <c r="I132" s="77">
        <f>G132+H132+$B$18-$B$19</f>
        <v/>
      </c>
      <c r="J132" s="80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5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6">
        <f>IF($B$20=0,0,I133/$B$20)</f>
        <v/>
      </c>
    </row>
    <row r="134">
      <c r="A134" s="77" t="n">
        <v>68</v>
      </c>
      <c r="B134" s="78">
        <f>MAX(-0.2,MIN(0.5,_xlfn.NORM.INV(RAND(),$B$4,$B$5)))</f>
        <v/>
      </c>
      <c r="C134" s="78">
        <f>MAX(0.01,MIN(0.6,_xlfn.NORM.INV(RAND(),$B$6,$B$7)))</f>
        <v/>
      </c>
      <c r="D134" s="78">
        <f>MAX(0,MIN(0.05,_xlfn.NORM.INV(RAND(),$B$10,$B$11)))</f>
        <v/>
      </c>
      <c r="E134" s="78">
        <f>MAX(D134+0.01,MAX(0.03,MIN(0.3,_xlfn.NORM.INV(RAND(),$B$8,$B$9))))</f>
        <v/>
      </c>
      <c r="F134" s="79">
        <f>MAX(3,MIN(25,_xlfn.NORM.INV(RAND(),$B$12,$B$13)))</f>
        <v/>
      </c>
      <c r="G134" s="77">
        <f>SUMPRODUCT($B$14*((C134-$B$17)*(1-$B$15)+$B$17-$B$16)*(1+B134)^{1,2,3,4,5}/((1+E134)^{0.5,1.5,2.5,3.5,4.5}))</f>
        <v/>
      </c>
      <c r="H134" s="77">
        <f>(($B$14*(1+B134)^5*((C134-$B$17)*(1-$B$15)+$B$17-$B$16)*(1+D134)/MAX(E134-D134,0.000001))*$B$21+($B$14*(1+B134)^5*C134*F134)*(1-$B$21))/((1+E134)^4.5)</f>
        <v/>
      </c>
      <c r="I134" s="77">
        <f>G134+H134+$B$18-$B$19</f>
        <v/>
      </c>
      <c r="J134" s="80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5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6">
        <f>IF($B$20=0,0,I135/$B$20)</f>
        <v/>
      </c>
    </row>
    <row r="136">
      <c r="A136" s="77" t="n">
        <v>70</v>
      </c>
      <c r="B136" s="78">
        <f>MAX(-0.2,MIN(0.5,_xlfn.NORM.INV(RAND(),$B$4,$B$5)))</f>
        <v/>
      </c>
      <c r="C136" s="78">
        <f>MAX(0.01,MIN(0.6,_xlfn.NORM.INV(RAND(),$B$6,$B$7)))</f>
        <v/>
      </c>
      <c r="D136" s="78">
        <f>MAX(0,MIN(0.05,_xlfn.NORM.INV(RAND(),$B$10,$B$11)))</f>
        <v/>
      </c>
      <c r="E136" s="78">
        <f>MAX(D136+0.01,MAX(0.03,MIN(0.3,_xlfn.NORM.INV(RAND(),$B$8,$B$9))))</f>
        <v/>
      </c>
      <c r="F136" s="79">
        <f>MAX(3,MIN(25,_xlfn.NORM.INV(RAND(),$B$12,$B$13)))</f>
        <v/>
      </c>
      <c r="G136" s="77">
        <f>SUMPRODUCT($B$14*((C136-$B$17)*(1-$B$15)+$B$17-$B$16)*(1+B136)^{1,2,3,4,5}/((1+E136)^{0.5,1.5,2.5,3.5,4.5}))</f>
        <v/>
      </c>
      <c r="H136" s="77">
        <f>(($B$14*(1+B136)^5*((C136-$B$17)*(1-$B$15)+$B$17-$B$16)*(1+D136)/MAX(E136-D136,0.000001))*$B$21+($B$14*(1+B136)^5*C136*F136)*(1-$B$21))/((1+E136)^4.5)</f>
        <v/>
      </c>
      <c r="I136" s="77">
        <f>G136+H136+$B$18-$B$19</f>
        <v/>
      </c>
      <c r="J136" s="80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5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6">
        <f>IF($B$20=0,0,I137/$B$20)</f>
        <v/>
      </c>
    </row>
    <row r="138">
      <c r="A138" s="77" t="n">
        <v>72</v>
      </c>
      <c r="B138" s="78">
        <f>MAX(-0.2,MIN(0.5,_xlfn.NORM.INV(RAND(),$B$4,$B$5)))</f>
        <v/>
      </c>
      <c r="C138" s="78">
        <f>MAX(0.01,MIN(0.6,_xlfn.NORM.INV(RAND(),$B$6,$B$7)))</f>
        <v/>
      </c>
      <c r="D138" s="78">
        <f>MAX(0,MIN(0.05,_xlfn.NORM.INV(RAND(),$B$10,$B$11)))</f>
        <v/>
      </c>
      <c r="E138" s="78">
        <f>MAX(D138+0.01,MAX(0.03,MIN(0.3,_xlfn.NORM.INV(RAND(),$B$8,$B$9))))</f>
        <v/>
      </c>
      <c r="F138" s="79">
        <f>MAX(3,MIN(25,_xlfn.NORM.INV(RAND(),$B$12,$B$13)))</f>
        <v/>
      </c>
      <c r="G138" s="77">
        <f>SUMPRODUCT($B$14*((C138-$B$17)*(1-$B$15)+$B$17-$B$16)*(1+B138)^{1,2,3,4,5}/((1+E138)^{0.5,1.5,2.5,3.5,4.5}))</f>
        <v/>
      </c>
      <c r="H138" s="77">
        <f>(($B$14*(1+B138)^5*((C138-$B$17)*(1-$B$15)+$B$17-$B$16)*(1+D138)/MAX(E138-D138,0.000001))*$B$21+($B$14*(1+B138)^5*C138*F138)*(1-$B$21))/((1+E138)^4.5)</f>
        <v/>
      </c>
      <c r="I138" s="77">
        <f>G138+H138+$B$18-$B$19</f>
        <v/>
      </c>
      <c r="J138" s="80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5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6">
        <f>IF($B$20=0,0,I139/$B$20)</f>
        <v/>
      </c>
    </row>
    <row r="140">
      <c r="A140" s="77" t="n">
        <v>74</v>
      </c>
      <c r="B140" s="78">
        <f>MAX(-0.2,MIN(0.5,_xlfn.NORM.INV(RAND(),$B$4,$B$5)))</f>
        <v/>
      </c>
      <c r="C140" s="78">
        <f>MAX(0.01,MIN(0.6,_xlfn.NORM.INV(RAND(),$B$6,$B$7)))</f>
        <v/>
      </c>
      <c r="D140" s="78">
        <f>MAX(0,MIN(0.05,_xlfn.NORM.INV(RAND(),$B$10,$B$11)))</f>
        <v/>
      </c>
      <c r="E140" s="78">
        <f>MAX(D140+0.01,MAX(0.03,MIN(0.3,_xlfn.NORM.INV(RAND(),$B$8,$B$9))))</f>
        <v/>
      </c>
      <c r="F140" s="79">
        <f>MAX(3,MIN(25,_xlfn.NORM.INV(RAND(),$B$12,$B$13)))</f>
        <v/>
      </c>
      <c r="G140" s="77">
        <f>SUMPRODUCT($B$14*((C140-$B$17)*(1-$B$15)+$B$17-$B$16)*(1+B140)^{1,2,3,4,5}/((1+E140)^{0.5,1.5,2.5,3.5,4.5}))</f>
        <v/>
      </c>
      <c r="H140" s="77">
        <f>(($B$14*(1+B140)^5*((C140-$B$17)*(1-$B$15)+$B$17-$B$16)*(1+D140)/MAX(E140-D140,0.000001))*$B$21+($B$14*(1+B140)^5*C140*F140)*(1-$B$21))/((1+E140)^4.5)</f>
        <v/>
      </c>
      <c r="I140" s="77">
        <f>G140+H140+$B$18-$B$19</f>
        <v/>
      </c>
      <c r="J140" s="80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5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6">
        <f>IF($B$20=0,0,I141/$B$20)</f>
        <v/>
      </c>
    </row>
    <row r="142">
      <c r="A142" s="77" t="n">
        <v>76</v>
      </c>
      <c r="B142" s="78">
        <f>MAX(-0.2,MIN(0.5,_xlfn.NORM.INV(RAND(),$B$4,$B$5)))</f>
        <v/>
      </c>
      <c r="C142" s="78">
        <f>MAX(0.01,MIN(0.6,_xlfn.NORM.INV(RAND(),$B$6,$B$7)))</f>
        <v/>
      </c>
      <c r="D142" s="78">
        <f>MAX(0,MIN(0.05,_xlfn.NORM.INV(RAND(),$B$10,$B$11)))</f>
        <v/>
      </c>
      <c r="E142" s="78">
        <f>MAX(D142+0.01,MAX(0.03,MIN(0.3,_xlfn.NORM.INV(RAND(),$B$8,$B$9))))</f>
        <v/>
      </c>
      <c r="F142" s="79">
        <f>MAX(3,MIN(25,_xlfn.NORM.INV(RAND(),$B$12,$B$13)))</f>
        <v/>
      </c>
      <c r="G142" s="77">
        <f>SUMPRODUCT($B$14*((C142-$B$17)*(1-$B$15)+$B$17-$B$16)*(1+B142)^{1,2,3,4,5}/((1+E142)^{0.5,1.5,2.5,3.5,4.5}))</f>
        <v/>
      </c>
      <c r="H142" s="77">
        <f>(($B$14*(1+B142)^5*((C142-$B$17)*(1-$B$15)+$B$17-$B$16)*(1+D142)/MAX(E142-D142,0.000001))*$B$21+($B$14*(1+B142)^5*C142*F142)*(1-$B$21))/((1+E142)^4.5)</f>
        <v/>
      </c>
      <c r="I142" s="77">
        <f>G142+H142+$B$18-$B$19</f>
        <v/>
      </c>
      <c r="J142" s="80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5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6">
        <f>IF($B$20=0,0,I143/$B$20)</f>
        <v/>
      </c>
    </row>
    <row r="144">
      <c r="A144" s="77" t="n">
        <v>78</v>
      </c>
      <c r="B144" s="78">
        <f>MAX(-0.2,MIN(0.5,_xlfn.NORM.INV(RAND(),$B$4,$B$5)))</f>
        <v/>
      </c>
      <c r="C144" s="78">
        <f>MAX(0.01,MIN(0.6,_xlfn.NORM.INV(RAND(),$B$6,$B$7)))</f>
        <v/>
      </c>
      <c r="D144" s="78">
        <f>MAX(0,MIN(0.05,_xlfn.NORM.INV(RAND(),$B$10,$B$11)))</f>
        <v/>
      </c>
      <c r="E144" s="78">
        <f>MAX(D144+0.01,MAX(0.03,MIN(0.3,_xlfn.NORM.INV(RAND(),$B$8,$B$9))))</f>
        <v/>
      </c>
      <c r="F144" s="79">
        <f>MAX(3,MIN(25,_xlfn.NORM.INV(RAND(),$B$12,$B$13)))</f>
        <v/>
      </c>
      <c r="G144" s="77">
        <f>SUMPRODUCT($B$14*((C144-$B$17)*(1-$B$15)+$B$17-$B$16)*(1+B144)^{1,2,3,4,5}/((1+E144)^{0.5,1.5,2.5,3.5,4.5}))</f>
        <v/>
      </c>
      <c r="H144" s="77">
        <f>(($B$14*(1+B144)^5*((C144-$B$17)*(1-$B$15)+$B$17-$B$16)*(1+D144)/MAX(E144-D144,0.000001))*$B$21+($B$14*(1+B144)^5*C144*F144)*(1-$B$21))/((1+E144)^4.5)</f>
        <v/>
      </c>
      <c r="I144" s="77">
        <f>G144+H144+$B$18-$B$19</f>
        <v/>
      </c>
      <c r="J144" s="80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5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6">
        <f>IF($B$20=0,0,I145/$B$20)</f>
        <v/>
      </c>
    </row>
    <row r="146">
      <c r="A146" s="77" t="n">
        <v>80</v>
      </c>
      <c r="B146" s="78">
        <f>MAX(-0.2,MIN(0.5,_xlfn.NORM.INV(RAND(),$B$4,$B$5)))</f>
        <v/>
      </c>
      <c r="C146" s="78">
        <f>MAX(0.01,MIN(0.6,_xlfn.NORM.INV(RAND(),$B$6,$B$7)))</f>
        <v/>
      </c>
      <c r="D146" s="78">
        <f>MAX(0,MIN(0.05,_xlfn.NORM.INV(RAND(),$B$10,$B$11)))</f>
        <v/>
      </c>
      <c r="E146" s="78">
        <f>MAX(D146+0.01,MAX(0.03,MIN(0.3,_xlfn.NORM.INV(RAND(),$B$8,$B$9))))</f>
        <v/>
      </c>
      <c r="F146" s="79">
        <f>MAX(3,MIN(25,_xlfn.NORM.INV(RAND(),$B$12,$B$13)))</f>
        <v/>
      </c>
      <c r="G146" s="77">
        <f>SUMPRODUCT($B$14*((C146-$B$17)*(1-$B$15)+$B$17-$B$16)*(1+B146)^{1,2,3,4,5}/((1+E146)^{0.5,1.5,2.5,3.5,4.5}))</f>
        <v/>
      </c>
      <c r="H146" s="77">
        <f>(($B$14*(1+B146)^5*((C146-$B$17)*(1-$B$15)+$B$17-$B$16)*(1+D146)/MAX(E146-D146,0.000001))*$B$21+($B$14*(1+B146)^5*C146*F146)*(1-$B$21))/((1+E146)^4.5)</f>
        <v/>
      </c>
      <c r="I146" s="77">
        <f>G146+H146+$B$18-$B$19</f>
        <v/>
      </c>
      <c r="J146" s="80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5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6">
        <f>IF($B$20=0,0,I147/$B$20)</f>
        <v/>
      </c>
    </row>
    <row r="148">
      <c r="A148" s="77" t="n">
        <v>82</v>
      </c>
      <c r="B148" s="78">
        <f>MAX(-0.2,MIN(0.5,_xlfn.NORM.INV(RAND(),$B$4,$B$5)))</f>
        <v/>
      </c>
      <c r="C148" s="78">
        <f>MAX(0.01,MIN(0.6,_xlfn.NORM.INV(RAND(),$B$6,$B$7)))</f>
        <v/>
      </c>
      <c r="D148" s="78">
        <f>MAX(0,MIN(0.05,_xlfn.NORM.INV(RAND(),$B$10,$B$11)))</f>
        <v/>
      </c>
      <c r="E148" s="78">
        <f>MAX(D148+0.01,MAX(0.03,MIN(0.3,_xlfn.NORM.INV(RAND(),$B$8,$B$9))))</f>
        <v/>
      </c>
      <c r="F148" s="79">
        <f>MAX(3,MIN(25,_xlfn.NORM.INV(RAND(),$B$12,$B$13)))</f>
        <v/>
      </c>
      <c r="G148" s="77">
        <f>SUMPRODUCT($B$14*((C148-$B$17)*(1-$B$15)+$B$17-$B$16)*(1+B148)^{1,2,3,4,5}/((1+E148)^{0.5,1.5,2.5,3.5,4.5}))</f>
        <v/>
      </c>
      <c r="H148" s="77">
        <f>(($B$14*(1+B148)^5*((C148-$B$17)*(1-$B$15)+$B$17-$B$16)*(1+D148)/MAX(E148-D148,0.000001))*$B$21+($B$14*(1+B148)^5*C148*F148)*(1-$B$21))/((1+E148)^4.5)</f>
        <v/>
      </c>
      <c r="I148" s="77">
        <f>G148+H148+$B$18-$B$19</f>
        <v/>
      </c>
      <c r="J148" s="80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5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6">
        <f>IF($B$20=0,0,I149/$B$20)</f>
        <v/>
      </c>
    </row>
    <row r="150">
      <c r="A150" s="77" t="n">
        <v>84</v>
      </c>
      <c r="B150" s="78">
        <f>MAX(-0.2,MIN(0.5,_xlfn.NORM.INV(RAND(),$B$4,$B$5)))</f>
        <v/>
      </c>
      <c r="C150" s="78">
        <f>MAX(0.01,MIN(0.6,_xlfn.NORM.INV(RAND(),$B$6,$B$7)))</f>
        <v/>
      </c>
      <c r="D150" s="78">
        <f>MAX(0,MIN(0.05,_xlfn.NORM.INV(RAND(),$B$10,$B$11)))</f>
        <v/>
      </c>
      <c r="E150" s="78">
        <f>MAX(D150+0.01,MAX(0.03,MIN(0.3,_xlfn.NORM.INV(RAND(),$B$8,$B$9))))</f>
        <v/>
      </c>
      <c r="F150" s="79">
        <f>MAX(3,MIN(25,_xlfn.NORM.INV(RAND(),$B$12,$B$13)))</f>
        <v/>
      </c>
      <c r="G150" s="77">
        <f>SUMPRODUCT($B$14*((C150-$B$17)*(1-$B$15)+$B$17-$B$16)*(1+B150)^{1,2,3,4,5}/((1+E150)^{0.5,1.5,2.5,3.5,4.5}))</f>
        <v/>
      </c>
      <c r="H150" s="77">
        <f>(($B$14*(1+B150)^5*((C150-$B$17)*(1-$B$15)+$B$17-$B$16)*(1+D150)/MAX(E150-D150,0.000001))*$B$21+($B$14*(1+B150)^5*C150*F150)*(1-$B$21))/((1+E150)^4.5)</f>
        <v/>
      </c>
      <c r="I150" s="77">
        <f>G150+H150+$B$18-$B$19</f>
        <v/>
      </c>
      <c r="J150" s="80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5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6">
        <f>IF($B$20=0,0,I151/$B$20)</f>
        <v/>
      </c>
    </row>
    <row r="152">
      <c r="A152" s="77" t="n">
        <v>86</v>
      </c>
      <c r="B152" s="78">
        <f>MAX(-0.2,MIN(0.5,_xlfn.NORM.INV(RAND(),$B$4,$B$5)))</f>
        <v/>
      </c>
      <c r="C152" s="78">
        <f>MAX(0.01,MIN(0.6,_xlfn.NORM.INV(RAND(),$B$6,$B$7)))</f>
        <v/>
      </c>
      <c r="D152" s="78">
        <f>MAX(0,MIN(0.05,_xlfn.NORM.INV(RAND(),$B$10,$B$11)))</f>
        <v/>
      </c>
      <c r="E152" s="78">
        <f>MAX(D152+0.01,MAX(0.03,MIN(0.3,_xlfn.NORM.INV(RAND(),$B$8,$B$9))))</f>
        <v/>
      </c>
      <c r="F152" s="79">
        <f>MAX(3,MIN(25,_xlfn.NORM.INV(RAND(),$B$12,$B$13)))</f>
        <v/>
      </c>
      <c r="G152" s="77">
        <f>SUMPRODUCT($B$14*((C152-$B$17)*(1-$B$15)+$B$17-$B$16)*(1+B152)^{1,2,3,4,5}/((1+E152)^{0.5,1.5,2.5,3.5,4.5}))</f>
        <v/>
      </c>
      <c r="H152" s="77">
        <f>(($B$14*(1+B152)^5*((C152-$B$17)*(1-$B$15)+$B$17-$B$16)*(1+D152)/MAX(E152-D152,0.000001))*$B$21+($B$14*(1+B152)^5*C152*F152)*(1-$B$21))/((1+E152)^4.5)</f>
        <v/>
      </c>
      <c r="I152" s="77">
        <f>G152+H152+$B$18-$B$19</f>
        <v/>
      </c>
      <c r="J152" s="80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5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6">
        <f>IF($B$20=0,0,I153/$B$20)</f>
        <v/>
      </c>
    </row>
    <row r="154">
      <c r="A154" s="77" t="n">
        <v>88</v>
      </c>
      <c r="B154" s="78">
        <f>MAX(-0.2,MIN(0.5,_xlfn.NORM.INV(RAND(),$B$4,$B$5)))</f>
        <v/>
      </c>
      <c r="C154" s="78">
        <f>MAX(0.01,MIN(0.6,_xlfn.NORM.INV(RAND(),$B$6,$B$7)))</f>
        <v/>
      </c>
      <c r="D154" s="78">
        <f>MAX(0,MIN(0.05,_xlfn.NORM.INV(RAND(),$B$10,$B$11)))</f>
        <v/>
      </c>
      <c r="E154" s="78">
        <f>MAX(D154+0.01,MAX(0.03,MIN(0.3,_xlfn.NORM.INV(RAND(),$B$8,$B$9))))</f>
        <v/>
      </c>
      <c r="F154" s="79">
        <f>MAX(3,MIN(25,_xlfn.NORM.INV(RAND(),$B$12,$B$13)))</f>
        <v/>
      </c>
      <c r="G154" s="77">
        <f>SUMPRODUCT($B$14*((C154-$B$17)*(1-$B$15)+$B$17-$B$16)*(1+B154)^{1,2,3,4,5}/((1+E154)^{0.5,1.5,2.5,3.5,4.5}))</f>
        <v/>
      </c>
      <c r="H154" s="77">
        <f>(($B$14*(1+B154)^5*((C154-$B$17)*(1-$B$15)+$B$17-$B$16)*(1+D154)/MAX(E154-D154,0.000001))*$B$21+($B$14*(1+B154)^5*C154*F154)*(1-$B$21))/((1+E154)^4.5)</f>
        <v/>
      </c>
      <c r="I154" s="77">
        <f>G154+H154+$B$18-$B$19</f>
        <v/>
      </c>
      <c r="J154" s="80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5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6">
        <f>IF($B$20=0,0,I155/$B$20)</f>
        <v/>
      </c>
    </row>
    <row r="156">
      <c r="A156" s="77" t="n">
        <v>90</v>
      </c>
      <c r="B156" s="78">
        <f>MAX(-0.2,MIN(0.5,_xlfn.NORM.INV(RAND(),$B$4,$B$5)))</f>
        <v/>
      </c>
      <c r="C156" s="78">
        <f>MAX(0.01,MIN(0.6,_xlfn.NORM.INV(RAND(),$B$6,$B$7)))</f>
        <v/>
      </c>
      <c r="D156" s="78">
        <f>MAX(0,MIN(0.05,_xlfn.NORM.INV(RAND(),$B$10,$B$11)))</f>
        <v/>
      </c>
      <c r="E156" s="78">
        <f>MAX(D156+0.01,MAX(0.03,MIN(0.3,_xlfn.NORM.INV(RAND(),$B$8,$B$9))))</f>
        <v/>
      </c>
      <c r="F156" s="79">
        <f>MAX(3,MIN(25,_xlfn.NORM.INV(RAND(),$B$12,$B$13)))</f>
        <v/>
      </c>
      <c r="G156" s="77">
        <f>SUMPRODUCT($B$14*((C156-$B$17)*(1-$B$15)+$B$17-$B$16)*(1+B156)^{1,2,3,4,5}/((1+E156)^{0.5,1.5,2.5,3.5,4.5}))</f>
        <v/>
      </c>
      <c r="H156" s="77">
        <f>(($B$14*(1+B156)^5*((C156-$B$17)*(1-$B$15)+$B$17-$B$16)*(1+D156)/MAX(E156-D156,0.000001))*$B$21+($B$14*(1+B156)^5*C156*F156)*(1-$B$21))/((1+E156)^4.5)</f>
        <v/>
      </c>
      <c r="I156" s="77">
        <f>G156+H156+$B$18-$B$19</f>
        <v/>
      </c>
      <c r="J156" s="80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5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6">
        <f>IF($B$20=0,0,I157/$B$20)</f>
        <v/>
      </c>
    </row>
    <row r="158">
      <c r="A158" s="77" t="n">
        <v>92</v>
      </c>
      <c r="B158" s="78">
        <f>MAX(-0.2,MIN(0.5,_xlfn.NORM.INV(RAND(),$B$4,$B$5)))</f>
        <v/>
      </c>
      <c r="C158" s="78">
        <f>MAX(0.01,MIN(0.6,_xlfn.NORM.INV(RAND(),$B$6,$B$7)))</f>
        <v/>
      </c>
      <c r="D158" s="78">
        <f>MAX(0,MIN(0.05,_xlfn.NORM.INV(RAND(),$B$10,$B$11)))</f>
        <v/>
      </c>
      <c r="E158" s="78">
        <f>MAX(D158+0.01,MAX(0.03,MIN(0.3,_xlfn.NORM.INV(RAND(),$B$8,$B$9))))</f>
        <v/>
      </c>
      <c r="F158" s="79">
        <f>MAX(3,MIN(25,_xlfn.NORM.INV(RAND(),$B$12,$B$13)))</f>
        <v/>
      </c>
      <c r="G158" s="77">
        <f>SUMPRODUCT($B$14*((C158-$B$17)*(1-$B$15)+$B$17-$B$16)*(1+B158)^{1,2,3,4,5}/((1+E158)^{0.5,1.5,2.5,3.5,4.5}))</f>
        <v/>
      </c>
      <c r="H158" s="77">
        <f>(($B$14*(1+B158)^5*((C158-$B$17)*(1-$B$15)+$B$17-$B$16)*(1+D158)/MAX(E158-D158,0.000001))*$B$21+($B$14*(1+B158)^5*C158*F158)*(1-$B$21))/((1+E158)^4.5)</f>
        <v/>
      </c>
      <c r="I158" s="77">
        <f>G158+H158+$B$18-$B$19</f>
        <v/>
      </c>
      <c r="J158" s="80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5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6">
        <f>IF($B$20=0,0,I159/$B$20)</f>
        <v/>
      </c>
    </row>
    <row r="160">
      <c r="A160" s="77" t="n">
        <v>94</v>
      </c>
      <c r="B160" s="78">
        <f>MAX(-0.2,MIN(0.5,_xlfn.NORM.INV(RAND(),$B$4,$B$5)))</f>
        <v/>
      </c>
      <c r="C160" s="78">
        <f>MAX(0.01,MIN(0.6,_xlfn.NORM.INV(RAND(),$B$6,$B$7)))</f>
        <v/>
      </c>
      <c r="D160" s="78">
        <f>MAX(0,MIN(0.05,_xlfn.NORM.INV(RAND(),$B$10,$B$11)))</f>
        <v/>
      </c>
      <c r="E160" s="78">
        <f>MAX(D160+0.01,MAX(0.03,MIN(0.3,_xlfn.NORM.INV(RAND(),$B$8,$B$9))))</f>
        <v/>
      </c>
      <c r="F160" s="79">
        <f>MAX(3,MIN(25,_xlfn.NORM.INV(RAND(),$B$12,$B$13)))</f>
        <v/>
      </c>
      <c r="G160" s="77">
        <f>SUMPRODUCT($B$14*((C160-$B$17)*(1-$B$15)+$B$17-$B$16)*(1+B160)^{1,2,3,4,5}/((1+E160)^{0.5,1.5,2.5,3.5,4.5}))</f>
        <v/>
      </c>
      <c r="H160" s="77">
        <f>(($B$14*(1+B160)^5*((C160-$B$17)*(1-$B$15)+$B$17-$B$16)*(1+D160)/MAX(E160-D160,0.000001))*$B$21+($B$14*(1+B160)^5*C160*F160)*(1-$B$21))/((1+E160)^4.5)</f>
        <v/>
      </c>
      <c r="I160" s="77">
        <f>G160+H160+$B$18-$B$19</f>
        <v/>
      </c>
      <c r="J160" s="80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5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6">
        <f>IF($B$20=0,0,I161/$B$20)</f>
        <v/>
      </c>
    </row>
    <row r="162">
      <c r="A162" s="77" t="n">
        <v>96</v>
      </c>
      <c r="B162" s="78">
        <f>MAX(-0.2,MIN(0.5,_xlfn.NORM.INV(RAND(),$B$4,$B$5)))</f>
        <v/>
      </c>
      <c r="C162" s="78">
        <f>MAX(0.01,MIN(0.6,_xlfn.NORM.INV(RAND(),$B$6,$B$7)))</f>
        <v/>
      </c>
      <c r="D162" s="78">
        <f>MAX(0,MIN(0.05,_xlfn.NORM.INV(RAND(),$B$10,$B$11)))</f>
        <v/>
      </c>
      <c r="E162" s="78">
        <f>MAX(D162+0.01,MAX(0.03,MIN(0.3,_xlfn.NORM.INV(RAND(),$B$8,$B$9))))</f>
        <v/>
      </c>
      <c r="F162" s="79">
        <f>MAX(3,MIN(25,_xlfn.NORM.INV(RAND(),$B$12,$B$13)))</f>
        <v/>
      </c>
      <c r="G162" s="77">
        <f>SUMPRODUCT($B$14*((C162-$B$17)*(1-$B$15)+$B$17-$B$16)*(1+B162)^{1,2,3,4,5}/((1+E162)^{0.5,1.5,2.5,3.5,4.5}))</f>
        <v/>
      </c>
      <c r="H162" s="77">
        <f>(($B$14*(1+B162)^5*((C162-$B$17)*(1-$B$15)+$B$17-$B$16)*(1+D162)/MAX(E162-D162,0.000001))*$B$21+($B$14*(1+B162)^5*C162*F162)*(1-$B$21))/((1+E162)^4.5)</f>
        <v/>
      </c>
      <c r="I162" s="77">
        <f>G162+H162+$B$18-$B$19</f>
        <v/>
      </c>
      <c r="J162" s="80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5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6">
        <f>IF($B$20=0,0,I163/$B$20)</f>
        <v/>
      </c>
    </row>
    <row r="164">
      <c r="A164" s="77" t="n">
        <v>98</v>
      </c>
      <c r="B164" s="78">
        <f>MAX(-0.2,MIN(0.5,_xlfn.NORM.INV(RAND(),$B$4,$B$5)))</f>
        <v/>
      </c>
      <c r="C164" s="78">
        <f>MAX(0.01,MIN(0.6,_xlfn.NORM.INV(RAND(),$B$6,$B$7)))</f>
        <v/>
      </c>
      <c r="D164" s="78">
        <f>MAX(0,MIN(0.05,_xlfn.NORM.INV(RAND(),$B$10,$B$11)))</f>
        <v/>
      </c>
      <c r="E164" s="78">
        <f>MAX(D164+0.01,MAX(0.03,MIN(0.3,_xlfn.NORM.INV(RAND(),$B$8,$B$9))))</f>
        <v/>
      </c>
      <c r="F164" s="79">
        <f>MAX(3,MIN(25,_xlfn.NORM.INV(RAND(),$B$12,$B$13)))</f>
        <v/>
      </c>
      <c r="G164" s="77">
        <f>SUMPRODUCT($B$14*((C164-$B$17)*(1-$B$15)+$B$17-$B$16)*(1+B164)^{1,2,3,4,5}/((1+E164)^{0.5,1.5,2.5,3.5,4.5}))</f>
        <v/>
      </c>
      <c r="H164" s="77">
        <f>(($B$14*(1+B164)^5*((C164-$B$17)*(1-$B$15)+$B$17-$B$16)*(1+D164)/MAX(E164-D164,0.000001))*$B$21+($B$14*(1+B164)^5*C164*F164)*(1-$B$21))/((1+E164)^4.5)</f>
        <v/>
      </c>
      <c r="I164" s="77">
        <f>G164+H164+$B$18-$B$19</f>
        <v/>
      </c>
      <c r="J164" s="80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5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6">
        <f>IF($B$20=0,0,I165/$B$20)</f>
        <v/>
      </c>
    </row>
    <row r="166">
      <c r="A166" s="77" t="n">
        <v>100</v>
      </c>
      <c r="B166" s="78">
        <f>MAX(-0.2,MIN(0.5,_xlfn.NORM.INV(RAND(),$B$4,$B$5)))</f>
        <v/>
      </c>
      <c r="C166" s="78">
        <f>MAX(0.01,MIN(0.6,_xlfn.NORM.INV(RAND(),$B$6,$B$7)))</f>
        <v/>
      </c>
      <c r="D166" s="78">
        <f>MAX(0,MIN(0.05,_xlfn.NORM.INV(RAND(),$B$10,$B$11)))</f>
        <v/>
      </c>
      <c r="E166" s="78">
        <f>MAX(D166+0.01,MAX(0.03,MIN(0.3,_xlfn.NORM.INV(RAND(),$B$8,$B$9))))</f>
        <v/>
      </c>
      <c r="F166" s="79">
        <f>MAX(3,MIN(25,_xlfn.NORM.INV(RAND(),$B$12,$B$13)))</f>
        <v/>
      </c>
      <c r="G166" s="77">
        <f>SUMPRODUCT($B$14*((C166-$B$17)*(1-$B$15)+$B$17-$B$16)*(1+B166)^{1,2,3,4,5}/((1+E166)^{0.5,1.5,2.5,3.5,4.5}))</f>
        <v/>
      </c>
      <c r="H166" s="77">
        <f>(($B$14*(1+B166)^5*((C166-$B$17)*(1-$B$15)+$B$17-$B$16)*(1+D166)/MAX(E166-D166,0.000001))*$B$21+($B$14*(1+B166)^5*C166*F166)*(1-$B$21))/((1+E166)^4.5)</f>
        <v/>
      </c>
      <c r="I166" s="77">
        <f>G166+H166+$B$18-$B$19</f>
        <v/>
      </c>
      <c r="J166" s="80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5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6">
        <f>IF($B$20=0,0,I167/$B$20)</f>
        <v/>
      </c>
    </row>
    <row r="168">
      <c r="A168" s="77" t="n">
        <v>102</v>
      </c>
      <c r="B168" s="78">
        <f>MAX(-0.2,MIN(0.5,_xlfn.NORM.INV(RAND(),$B$4,$B$5)))</f>
        <v/>
      </c>
      <c r="C168" s="78">
        <f>MAX(0.01,MIN(0.6,_xlfn.NORM.INV(RAND(),$B$6,$B$7)))</f>
        <v/>
      </c>
      <c r="D168" s="78">
        <f>MAX(0,MIN(0.05,_xlfn.NORM.INV(RAND(),$B$10,$B$11)))</f>
        <v/>
      </c>
      <c r="E168" s="78">
        <f>MAX(D168+0.01,MAX(0.03,MIN(0.3,_xlfn.NORM.INV(RAND(),$B$8,$B$9))))</f>
        <v/>
      </c>
      <c r="F168" s="79">
        <f>MAX(3,MIN(25,_xlfn.NORM.INV(RAND(),$B$12,$B$13)))</f>
        <v/>
      </c>
      <c r="G168" s="77">
        <f>SUMPRODUCT($B$14*((C168-$B$17)*(1-$B$15)+$B$17-$B$16)*(1+B168)^{1,2,3,4,5}/((1+E168)^{0.5,1.5,2.5,3.5,4.5}))</f>
        <v/>
      </c>
      <c r="H168" s="77">
        <f>(($B$14*(1+B168)^5*((C168-$B$17)*(1-$B$15)+$B$17-$B$16)*(1+D168)/MAX(E168-D168,0.000001))*$B$21+($B$14*(1+B168)^5*C168*F168)*(1-$B$21))/((1+E168)^4.5)</f>
        <v/>
      </c>
      <c r="I168" s="77">
        <f>G168+H168+$B$18-$B$19</f>
        <v/>
      </c>
      <c r="J168" s="80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5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6">
        <f>IF($B$20=0,0,I169/$B$20)</f>
        <v/>
      </c>
    </row>
    <row r="170">
      <c r="A170" s="77" t="n">
        <v>104</v>
      </c>
      <c r="B170" s="78">
        <f>MAX(-0.2,MIN(0.5,_xlfn.NORM.INV(RAND(),$B$4,$B$5)))</f>
        <v/>
      </c>
      <c r="C170" s="78">
        <f>MAX(0.01,MIN(0.6,_xlfn.NORM.INV(RAND(),$B$6,$B$7)))</f>
        <v/>
      </c>
      <c r="D170" s="78">
        <f>MAX(0,MIN(0.05,_xlfn.NORM.INV(RAND(),$B$10,$B$11)))</f>
        <v/>
      </c>
      <c r="E170" s="78">
        <f>MAX(D170+0.01,MAX(0.03,MIN(0.3,_xlfn.NORM.INV(RAND(),$B$8,$B$9))))</f>
        <v/>
      </c>
      <c r="F170" s="79">
        <f>MAX(3,MIN(25,_xlfn.NORM.INV(RAND(),$B$12,$B$13)))</f>
        <v/>
      </c>
      <c r="G170" s="77">
        <f>SUMPRODUCT($B$14*((C170-$B$17)*(1-$B$15)+$B$17-$B$16)*(1+B170)^{1,2,3,4,5}/((1+E170)^{0.5,1.5,2.5,3.5,4.5}))</f>
        <v/>
      </c>
      <c r="H170" s="77">
        <f>(($B$14*(1+B170)^5*((C170-$B$17)*(1-$B$15)+$B$17-$B$16)*(1+D170)/MAX(E170-D170,0.000001))*$B$21+($B$14*(1+B170)^5*C170*F170)*(1-$B$21))/((1+E170)^4.5)</f>
        <v/>
      </c>
      <c r="I170" s="77">
        <f>G170+H170+$B$18-$B$19</f>
        <v/>
      </c>
      <c r="J170" s="80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5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6">
        <f>IF($B$20=0,0,I171/$B$20)</f>
        <v/>
      </c>
    </row>
    <row r="172">
      <c r="A172" s="77" t="n">
        <v>106</v>
      </c>
      <c r="B172" s="78">
        <f>MAX(-0.2,MIN(0.5,_xlfn.NORM.INV(RAND(),$B$4,$B$5)))</f>
        <v/>
      </c>
      <c r="C172" s="78">
        <f>MAX(0.01,MIN(0.6,_xlfn.NORM.INV(RAND(),$B$6,$B$7)))</f>
        <v/>
      </c>
      <c r="D172" s="78">
        <f>MAX(0,MIN(0.05,_xlfn.NORM.INV(RAND(),$B$10,$B$11)))</f>
        <v/>
      </c>
      <c r="E172" s="78">
        <f>MAX(D172+0.01,MAX(0.03,MIN(0.3,_xlfn.NORM.INV(RAND(),$B$8,$B$9))))</f>
        <v/>
      </c>
      <c r="F172" s="79">
        <f>MAX(3,MIN(25,_xlfn.NORM.INV(RAND(),$B$12,$B$13)))</f>
        <v/>
      </c>
      <c r="G172" s="77">
        <f>SUMPRODUCT($B$14*((C172-$B$17)*(1-$B$15)+$B$17-$B$16)*(1+B172)^{1,2,3,4,5}/((1+E172)^{0.5,1.5,2.5,3.5,4.5}))</f>
        <v/>
      </c>
      <c r="H172" s="77">
        <f>(($B$14*(1+B172)^5*((C172-$B$17)*(1-$B$15)+$B$17-$B$16)*(1+D172)/MAX(E172-D172,0.000001))*$B$21+($B$14*(1+B172)^5*C172*F172)*(1-$B$21))/((1+E172)^4.5)</f>
        <v/>
      </c>
      <c r="I172" s="77">
        <f>G172+H172+$B$18-$B$19</f>
        <v/>
      </c>
      <c r="J172" s="80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5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6">
        <f>IF($B$20=0,0,I173/$B$20)</f>
        <v/>
      </c>
    </row>
    <row r="174">
      <c r="A174" s="77" t="n">
        <v>108</v>
      </c>
      <c r="B174" s="78">
        <f>MAX(-0.2,MIN(0.5,_xlfn.NORM.INV(RAND(),$B$4,$B$5)))</f>
        <v/>
      </c>
      <c r="C174" s="78">
        <f>MAX(0.01,MIN(0.6,_xlfn.NORM.INV(RAND(),$B$6,$B$7)))</f>
        <v/>
      </c>
      <c r="D174" s="78">
        <f>MAX(0,MIN(0.05,_xlfn.NORM.INV(RAND(),$B$10,$B$11)))</f>
        <v/>
      </c>
      <c r="E174" s="78">
        <f>MAX(D174+0.01,MAX(0.03,MIN(0.3,_xlfn.NORM.INV(RAND(),$B$8,$B$9))))</f>
        <v/>
      </c>
      <c r="F174" s="79">
        <f>MAX(3,MIN(25,_xlfn.NORM.INV(RAND(),$B$12,$B$13)))</f>
        <v/>
      </c>
      <c r="G174" s="77">
        <f>SUMPRODUCT($B$14*((C174-$B$17)*(1-$B$15)+$B$17-$B$16)*(1+B174)^{1,2,3,4,5}/((1+E174)^{0.5,1.5,2.5,3.5,4.5}))</f>
        <v/>
      </c>
      <c r="H174" s="77">
        <f>(($B$14*(1+B174)^5*((C174-$B$17)*(1-$B$15)+$B$17-$B$16)*(1+D174)/MAX(E174-D174,0.000001))*$B$21+($B$14*(1+B174)^5*C174*F174)*(1-$B$21))/((1+E174)^4.5)</f>
        <v/>
      </c>
      <c r="I174" s="77">
        <f>G174+H174+$B$18-$B$19</f>
        <v/>
      </c>
      <c r="J174" s="80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5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6">
        <f>IF($B$20=0,0,I175/$B$20)</f>
        <v/>
      </c>
    </row>
    <row r="176">
      <c r="A176" s="77" t="n">
        <v>110</v>
      </c>
      <c r="B176" s="78">
        <f>MAX(-0.2,MIN(0.5,_xlfn.NORM.INV(RAND(),$B$4,$B$5)))</f>
        <v/>
      </c>
      <c r="C176" s="78">
        <f>MAX(0.01,MIN(0.6,_xlfn.NORM.INV(RAND(),$B$6,$B$7)))</f>
        <v/>
      </c>
      <c r="D176" s="78">
        <f>MAX(0,MIN(0.05,_xlfn.NORM.INV(RAND(),$B$10,$B$11)))</f>
        <v/>
      </c>
      <c r="E176" s="78">
        <f>MAX(D176+0.01,MAX(0.03,MIN(0.3,_xlfn.NORM.INV(RAND(),$B$8,$B$9))))</f>
        <v/>
      </c>
      <c r="F176" s="79">
        <f>MAX(3,MIN(25,_xlfn.NORM.INV(RAND(),$B$12,$B$13)))</f>
        <v/>
      </c>
      <c r="G176" s="77">
        <f>SUMPRODUCT($B$14*((C176-$B$17)*(1-$B$15)+$B$17-$B$16)*(1+B176)^{1,2,3,4,5}/((1+E176)^{0.5,1.5,2.5,3.5,4.5}))</f>
        <v/>
      </c>
      <c r="H176" s="77">
        <f>(($B$14*(1+B176)^5*((C176-$B$17)*(1-$B$15)+$B$17-$B$16)*(1+D176)/MAX(E176-D176,0.000001))*$B$21+($B$14*(1+B176)^5*C176*F176)*(1-$B$21))/((1+E176)^4.5)</f>
        <v/>
      </c>
      <c r="I176" s="77">
        <f>G176+H176+$B$18-$B$19</f>
        <v/>
      </c>
      <c r="J176" s="80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5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6">
        <f>IF($B$20=0,0,I177/$B$20)</f>
        <v/>
      </c>
    </row>
    <row r="178">
      <c r="A178" s="77" t="n">
        <v>112</v>
      </c>
      <c r="B178" s="78">
        <f>MAX(-0.2,MIN(0.5,_xlfn.NORM.INV(RAND(),$B$4,$B$5)))</f>
        <v/>
      </c>
      <c r="C178" s="78">
        <f>MAX(0.01,MIN(0.6,_xlfn.NORM.INV(RAND(),$B$6,$B$7)))</f>
        <v/>
      </c>
      <c r="D178" s="78">
        <f>MAX(0,MIN(0.05,_xlfn.NORM.INV(RAND(),$B$10,$B$11)))</f>
        <v/>
      </c>
      <c r="E178" s="78">
        <f>MAX(D178+0.01,MAX(0.03,MIN(0.3,_xlfn.NORM.INV(RAND(),$B$8,$B$9))))</f>
        <v/>
      </c>
      <c r="F178" s="79">
        <f>MAX(3,MIN(25,_xlfn.NORM.INV(RAND(),$B$12,$B$13)))</f>
        <v/>
      </c>
      <c r="G178" s="77">
        <f>SUMPRODUCT($B$14*((C178-$B$17)*(1-$B$15)+$B$17-$B$16)*(1+B178)^{1,2,3,4,5}/((1+E178)^{0.5,1.5,2.5,3.5,4.5}))</f>
        <v/>
      </c>
      <c r="H178" s="77">
        <f>(($B$14*(1+B178)^5*((C178-$B$17)*(1-$B$15)+$B$17-$B$16)*(1+D178)/MAX(E178-D178,0.000001))*$B$21+($B$14*(1+B178)^5*C178*F178)*(1-$B$21))/((1+E178)^4.5)</f>
        <v/>
      </c>
      <c r="I178" s="77">
        <f>G178+H178+$B$18-$B$19</f>
        <v/>
      </c>
      <c r="J178" s="80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5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6">
        <f>IF($B$20=0,0,I179/$B$20)</f>
        <v/>
      </c>
    </row>
    <row r="180">
      <c r="A180" s="77" t="n">
        <v>114</v>
      </c>
      <c r="B180" s="78">
        <f>MAX(-0.2,MIN(0.5,_xlfn.NORM.INV(RAND(),$B$4,$B$5)))</f>
        <v/>
      </c>
      <c r="C180" s="78">
        <f>MAX(0.01,MIN(0.6,_xlfn.NORM.INV(RAND(),$B$6,$B$7)))</f>
        <v/>
      </c>
      <c r="D180" s="78">
        <f>MAX(0,MIN(0.05,_xlfn.NORM.INV(RAND(),$B$10,$B$11)))</f>
        <v/>
      </c>
      <c r="E180" s="78">
        <f>MAX(D180+0.01,MAX(0.03,MIN(0.3,_xlfn.NORM.INV(RAND(),$B$8,$B$9))))</f>
        <v/>
      </c>
      <c r="F180" s="79">
        <f>MAX(3,MIN(25,_xlfn.NORM.INV(RAND(),$B$12,$B$13)))</f>
        <v/>
      </c>
      <c r="G180" s="77">
        <f>SUMPRODUCT($B$14*((C180-$B$17)*(1-$B$15)+$B$17-$B$16)*(1+B180)^{1,2,3,4,5}/((1+E180)^{0.5,1.5,2.5,3.5,4.5}))</f>
        <v/>
      </c>
      <c r="H180" s="77">
        <f>(($B$14*(1+B180)^5*((C180-$B$17)*(1-$B$15)+$B$17-$B$16)*(1+D180)/MAX(E180-D180,0.000001))*$B$21+($B$14*(1+B180)^5*C180*F180)*(1-$B$21))/((1+E180)^4.5)</f>
        <v/>
      </c>
      <c r="I180" s="77">
        <f>G180+H180+$B$18-$B$19</f>
        <v/>
      </c>
      <c r="J180" s="80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5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6">
        <f>IF($B$20=0,0,I181/$B$20)</f>
        <v/>
      </c>
    </row>
    <row r="182">
      <c r="A182" s="77" t="n">
        <v>116</v>
      </c>
      <c r="B182" s="78">
        <f>MAX(-0.2,MIN(0.5,_xlfn.NORM.INV(RAND(),$B$4,$B$5)))</f>
        <v/>
      </c>
      <c r="C182" s="78">
        <f>MAX(0.01,MIN(0.6,_xlfn.NORM.INV(RAND(),$B$6,$B$7)))</f>
        <v/>
      </c>
      <c r="D182" s="78">
        <f>MAX(0,MIN(0.05,_xlfn.NORM.INV(RAND(),$B$10,$B$11)))</f>
        <v/>
      </c>
      <c r="E182" s="78">
        <f>MAX(D182+0.01,MAX(0.03,MIN(0.3,_xlfn.NORM.INV(RAND(),$B$8,$B$9))))</f>
        <v/>
      </c>
      <c r="F182" s="79">
        <f>MAX(3,MIN(25,_xlfn.NORM.INV(RAND(),$B$12,$B$13)))</f>
        <v/>
      </c>
      <c r="G182" s="77">
        <f>SUMPRODUCT($B$14*((C182-$B$17)*(1-$B$15)+$B$17-$B$16)*(1+B182)^{1,2,3,4,5}/((1+E182)^{0.5,1.5,2.5,3.5,4.5}))</f>
        <v/>
      </c>
      <c r="H182" s="77">
        <f>(($B$14*(1+B182)^5*((C182-$B$17)*(1-$B$15)+$B$17-$B$16)*(1+D182)/MAX(E182-D182,0.000001))*$B$21+($B$14*(1+B182)^5*C182*F182)*(1-$B$21))/((1+E182)^4.5)</f>
        <v/>
      </c>
      <c r="I182" s="77">
        <f>G182+H182+$B$18-$B$19</f>
        <v/>
      </c>
      <c r="J182" s="80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5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6">
        <f>IF($B$20=0,0,I183/$B$20)</f>
        <v/>
      </c>
    </row>
    <row r="184">
      <c r="A184" s="77" t="n">
        <v>118</v>
      </c>
      <c r="B184" s="78">
        <f>MAX(-0.2,MIN(0.5,_xlfn.NORM.INV(RAND(),$B$4,$B$5)))</f>
        <v/>
      </c>
      <c r="C184" s="78">
        <f>MAX(0.01,MIN(0.6,_xlfn.NORM.INV(RAND(),$B$6,$B$7)))</f>
        <v/>
      </c>
      <c r="D184" s="78">
        <f>MAX(0,MIN(0.05,_xlfn.NORM.INV(RAND(),$B$10,$B$11)))</f>
        <v/>
      </c>
      <c r="E184" s="78">
        <f>MAX(D184+0.01,MAX(0.03,MIN(0.3,_xlfn.NORM.INV(RAND(),$B$8,$B$9))))</f>
        <v/>
      </c>
      <c r="F184" s="79">
        <f>MAX(3,MIN(25,_xlfn.NORM.INV(RAND(),$B$12,$B$13)))</f>
        <v/>
      </c>
      <c r="G184" s="77">
        <f>SUMPRODUCT($B$14*((C184-$B$17)*(1-$B$15)+$B$17-$B$16)*(1+B184)^{1,2,3,4,5}/((1+E184)^{0.5,1.5,2.5,3.5,4.5}))</f>
        <v/>
      </c>
      <c r="H184" s="77">
        <f>(($B$14*(1+B184)^5*((C184-$B$17)*(1-$B$15)+$B$17-$B$16)*(1+D184)/MAX(E184-D184,0.000001))*$B$21+($B$14*(1+B184)^5*C184*F184)*(1-$B$21))/((1+E184)^4.5)</f>
        <v/>
      </c>
      <c r="I184" s="77">
        <f>G184+H184+$B$18-$B$19</f>
        <v/>
      </c>
      <c r="J184" s="80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5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6">
        <f>IF($B$20=0,0,I185/$B$20)</f>
        <v/>
      </c>
    </row>
    <row r="186">
      <c r="A186" s="77" t="n">
        <v>120</v>
      </c>
      <c r="B186" s="78">
        <f>MAX(-0.2,MIN(0.5,_xlfn.NORM.INV(RAND(),$B$4,$B$5)))</f>
        <v/>
      </c>
      <c r="C186" s="78">
        <f>MAX(0.01,MIN(0.6,_xlfn.NORM.INV(RAND(),$B$6,$B$7)))</f>
        <v/>
      </c>
      <c r="D186" s="78">
        <f>MAX(0,MIN(0.05,_xlfn.NORM.INV(RAND(),$B$10,$B$11)))</f>
        <v/>
      </c>
      <c r="E186" s="78">
        <f>MAX(D186+0.01,MAX(0.03,MIN(0.3,_xlfn.NORM.INV(RAND(),$B$8,$B$9))))</f>
        <v/>
      </c>
      <c r="F186" s="79">
        <f>MAX(3,MIN(25,_xlfn.NORM.INV(RAND(),$B$12,$B$13)))</f>
        <v/>
      </c>
      <c r="G186" s="77">
        <f>SUMPRODUCT($B$14*((C186-$B$17)*(1-$B$15)+$B$17-$B$16)*(1+B186)^{1,2,3,4,5}/((1+E186)^{0.5,1.5,2.5,3.5,4.5}))</f>
        <v/>
      </c>
      <c r="H186" s="77">
        <f>(($B$14*(1+B186)^5*((C186-$B$17)*(1-$B$15)+$B$17-$B$16)*(1+D186)/MAX(E186-D186,0.000001))*$B$21+($B$14*(1+B186)^5*C186*F186)*(1-$B$21))/((1+E186)^4.5)</f>
        <v/>
      </c>
      <c r="I186" s="77">
        <f>G186+H186+$B$18-$B$19</f>
        <v/>
      </c>
      <c r="J186" s="80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5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6">
        <f>IF($B$20=0,0,I187/$B$20)</f>
        <v/>
      </c>
    </row>
    <row r="188">
      <c r="A188" s="77" t="n">
        <v>122</v>
      </c>
      <c r="B188" s="78">
        <f>MAX(-0.2,MIN(0.5,_xlfn.NORM.INV(RAND(),$B$4,$B$5)))</f>
        <v/>
      </c>
      <c r="C188" s="78">
        <f>MAX(0.01,MIN(0.6,_xlfn.NORM.INV(RAND(),$B$6,$B$7)))</f>
        <v/>
      </c>
      <c r="D188" s="78">
        <f>MAX(0,MIN(0.05,_xlfn.NORM.INV(RAND(),$B$10,$B$11)))</f>
        <v/>
      </c>
      <c r="E188" s="78">
        <f>MAX(D188+0.01,MAX(0.03,MIN(0.3,_xlfn.NORM.INV(RAND(),$B$8,$B$9))))</f>
        <v/>
      </c>
      <c r="F188" s="79">
        <f>MAX(3,MIN(25,_xlfn.NORM.INV(RAND(),$B$12,$B$13)))</f>
        <v/>
      </c>
      <c r="G188" s="77">
        <f>SUMPRODUCT($B$14*((C188-$B$17)*(1-$B$15)+$B$17-$B$16)*(1+B188)^{1,2,3,4,5}/((1+E188)^{0.5,1.5,2.5,3.5,4.5}))</f>
        <v/>
      </c>
      <c r="H188" s="77">
        <f>(($B$14*(1+B188)^5*((C188-$B$17)*(1-$B$15)+$B$17-$B$16)*(1+D188)/MAX(E188-D188,0.000001))*$B$21+($B$14*(1+B188)^5*C188*F188)*(1-$B$21))/((1+E188)^4.5)</f>
        <v/>
      </c>
      <c r="I188" s="77">
        <f>G188+H188+$B$18-$B$19</f>
        <v/>
      </c>
      <c r="J188" s="80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5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6">
        <f>IF($B$20=0,0,I189/$B$20)</f>
        <v/>
      </c>
    </row>
    <row r="190">
      <c r="A190" s="77" t="n">
        <v>124</v>
      </c>
      <c r="B190" s="78">
        <f>MAX(-0.2,MIN(0.5,_xlfn.NORM.INV(RAND(),$B$4,$B$5)))</f>
        <v/>
      </c>
      <c r="C190" s="78">
        <f>MAX(0.01,MIN(0.6,_xlfn.NORM.INV(RAND(),$B$6,$B$7)))</f>
        <v/>
      </c>
      <c r="D190" s="78">
        <f>MAX(0,MIN(0.05,_xlfn.NORM.INV(RAND(),$B$10,$B$11)))</f>
        <v/>
      </c>
      <c r="E190" s="78">
        <f>MAX(D190+0.01,MAX(0.03,MIN(0.3,_xlfn.NORM.INV(RAND(),$B$8,$B$9))))</f>
        <v/>
      </c>
      <c r="F190" s="79">
        <f>MAX(3,MIN(25,_xlfn.NORM.INV(RAND(),$B$12,$B$13)))</f>
        <v/>
      </c>
      <c r="G190" s="77">
        <f>SUMPRODUCT($B$14*((C190-$B$17)*(1-$B$15)+$B$17-$B$16)*(1+B190)^{1,2,3,4,5}/((1+E190)^{0.5,1.5,2.5,3.5,4.5}))</f>
        <v/>
      </c>
      <c r="H190" s="77">
        <f>(($B$14*(1+B190)^5*((C190-$B$17)*(1-$B$15)+$B$17-$B$16)*(1+D190)/MAX(E190-D190,0.000001))*$B$21+($B$14*(1+B190)^5*C190*F190)*(1-$B$21))/((1+E190)^4.5)</f>
        <v/>
      </c>
      <c r="I190" s="77">
        <f>G190+H190+$B$18-$B$19</f>
        <v/>
      </c>
      <c r="J190" s="80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5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6">
        <f>IF($B$20=0,0,I191/$B$20)</f>
        <v/>
      </c>
    </row>
    <row r="192">
      <c r="A192" s="77" t="n">
        <v>126</v>
      </c>
      <c r="B192" s="78">
        <f>MAX(-0.2,MIN(0.5,_xlfn.NORM.INV(RAND(),$B$4,$B$5)))</f>
        <v/>
      </c>
      <c r="C192" s="78">
        <f>MAX(0.01,MIN(0.6,_xlfn.NORM.INV(RAND(),$B$6,$B$7)))</f>
        <v/>
      </c>
      <c r="D192" s="78">
        <f>MAX(0,MIN(0.05,_xlfn.NORM.INV(RAND(),$B$10,$B$11)))</f>
        <v/>
      </c>
      <c r="E192" s="78">
        <f>MAX(D192+0.01,MAX(0.03,MIN(0.3,_xlfn.NORM.INV(RAND(),$B$8,$B$9))))</f>
        <v/>
      </c>
      <c r="F192" s="79">
        <f>MAX(3,MIN(25,_xlfn.NORM.INV(RAND(),$B$12,$B$13)))</f>
        <v/>
      </c>
      <c r="G192" s="77">
        <f>SUMPRODUCT($B$14*((C192-$B$17)*(1-$B$15)+$B$17-$B$16)*(1+B192)^{1,2,3,4,5}/((1+E192)^{0.5,1.5,2.5,3.5,4.5}))</f>
        <v/>
      </c>
      <c r="H192" s="77">
        <f>(($B$14*(1+B192)^5*((C192-$B$17)*(1-$B$15)+$B$17-$B$16)*(1+D192)/MAX(E192-D192,0.000001))*$B$21+($B$14*(1+B192)^5*C192*F192)*(1-$B$21))/((1+E192)^4.5)</f>
        <v/>
      </c>
      <c r="I192" s="77">
        <f>G192+H192+$B$18-$B$19</f>
        <v/>
      </c>
      <c r="J192" s="80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5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6">
        <f>IF($B$20=0,0,I193/$B$20)</f>
        <v/>
      </c>
    </row>
    <row r="194">
      <c r="A194" s="77" t="n">
        <v>128</v>
      </c>
      <c r="B194" s="78">
        <f>MAX(-0.2,MIN(0.5,_xlfn.NORM.INV(RAND(),$B$4,$B$5)))</f>
        <v/>
      </c>
      <c r="C194" s="78">
        <f>MAX(0.01,MIN(0.6,_xlfn.NORM.INV(RAND(),$B$6,$B$7)))</f>
        <v/>
      </c>
      <c r="D194" s="78">
        <f>MAX(0,MIN(0.05,_xlfn.NORM.INV(RAND(),$B$10,$B$11)))</f>
        <v/>
      </c>
      <c r="E194" s="78">
        <f>MAX(D194+0.01,MAX(0.03,MIN(0.3,_xlfn.NORM.INV(RAND(),$B$8,$B$9))))</f>
        <v/>
      </c>
      <c r="F194" s="79">
        <f>MAX(3,MIN(25,_xlfn.NORM.INV(RAND(),$B$12,$B$13)))</f>
        <v/>
      </c>
      <c r="G194" s="77">
        <f>SUMPRODUCT($B$14*((C194-$B$17)*(1-$B$15)+$B$17-$B$16)*(1+B194)^{1,2,3,4,5}/((1+E194)^{0.5,1.5,2.5,3.5,4.5}))</f>
        <v/>
      </c>
      <c r="H194" s="77">
        <f>(($B$14*(1+B194)^5*((C194-$B$17)*(1-$B$15)+$B$17-$B$16)*(1+D194)/MAX(E194-D194,0.000001))*$B$21+($B$14*(1+B194)^5*C194*F194)*(1-$B$21))/((1+E194)^4.5)</f>
        <v/>
      </c>
      <c r="I194" s="77">
        <f>G194+H194+$B$18-$B$19</f>
        <v/>
      </c>
      <c r="J194" s="80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5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6">
        <f>IF($B$20=0,0,I195/$B$20)</f>
        <v/>
      </c>
    </row>
    <row r="196">
      <c r="A196" s="77" t="n">
        <v>130</v>
      </c>
      <c r="B196" s="78">
        <f>MAX(-0.2,MIN(0.5,_xlfn.NORM.INV(RAND(),$B$4,$B$5)))</f>
        <v/>
      </c>
      <c r="C196" s="78">
        <f>MAX(0.01,MIN(0.6,_xlfn.NORM.INV(RAND(),$B$6,$B$7)))</f>
        <v/>
      </c>
      <c r="D196" s="78">
        <f>MAX(0,MIN(0.05,_xlfn.NORM.INV(RAND(),$B$10,$B$11)))</f>
        <v/>
      </c>
      <c r="E196" s="78">
        <f>MAX(D196+0.01,MAX(0.03,MIN(0.3,_xlfn.NORM.INV(RAND(),$B$8,$B$9))))</f>
        <v/>
      </c>
      <c r="F196" s="79">
        <f>MAX(3,MIN(25,_xlfn.NORM.INV(RAND(),$B$12,$B$13)))</f>
        <v/>
      </c>
      <c r="G196" s="77">
        <f>SUMPRODUCT($B$14*((C196-$B$17)*(1-$B$15)+$B$17-$B$16)*(1+B196)^{1,2,3,4,5}/((1+E196)^{0.5,1.5,2.5,3.5,4.5}))</f>
        <v/>
      </c>
      <c r="H196" s="77">
        <f>(($B$14*(1+B196)^5*((C196-$B$17)*(1-$B$15)+$B$17-$B$16)*(1+D196)/MAX(E196-D196,0.000001))*$B$21+($B$14*(1+B196)^5*C196*F196)*(1-$B$21))/((1+E196)^4.5)</f>
        <v/>
      </c>
      <c r="I196" s="77">
        <f>G196+H196+$B$18-$B$19</f>
        <v/>
      </c>
      <c r="J196" s="80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5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6">
        <f>IF($B$20=0,0,I197/$B$20)</f>
        <v/>
      </c>
    </row>
    <row r="198">
      <c r="A198" s="77" t="n">
        <v>132</v>
      </c>
      <c r="B198" s="78">
        <f>MAX(-0.2,MIN(0.5,_xlfn.NORM.INV(RAND(),$B$4,$B$5)))</f>
        <v/>
      </c>
      <c r="C198" s="78">
        <f>MAX(0.01,MIN(0.6,_xlfn.NORM.INV(RAND(),$B$6,$B$7)))</f>
        <v/>
      </c>
      <c r="D198" s="78">
        <f>MAX(0,MIN(0.05,_xlfn.NORM.INV(RAND(),$B$10,$B$11)))</f>
        <v/>
      </c>
      <c r="E198" s="78">
        <f>MAX(D198+0.01,MAX(0.03,MIN(0.3,_xlfn.NORM.INV(RAND(),$B$8,$B$9))))</f>
        <v/>
      </c>
      <c r="F198" s="79">
        <f>MAX(3,MIN(25,_xlfn.NORM.INV(RAND(),$B$12,$B$13)))</f>
        <v/>
      </c>
      <c r="G198" s="77">
        <f>SUMPRODUCT($B$14*((C198-$B$17)*(1-$B$15)+$B$17-$B$16)*(1+B198)^{1,2,3,4,5}/((1+E198)^{0.5,1.5,2.5,3.5,4.5}))</f>
        <v/>
      </c>
      <c r="H198" s="77">
        <f>(($B$14*(1+B198)^5*((C198-$B$17)*(1-$B$15)+$B$17-$B$16)*(1+D198)/MAX(E198-D198,0.000001))*$B$21+($B$14*(1+B198)^5*C198*F198)*(1-$B$21))/((1+E198)^4.5)</f>
        <v/>
      </c>
      <c r="I198" s="77">
        <f>G198+H198+$B$18-$B$19</f>
        <v/>
      </c>
      <c r="J198" s="80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5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6">
        <f>IF($B$20=0,0,I199/$B$20)</f>
        <v/>
      </c>
    </row>
    <row r="200">
      <c r="A200" s="77" t="n">
        <v>134</v>
      </c>
      <c r="B200" s="78">
        <f>MAX(-0.2,MIN(0.5,_xlfn.NORM.INV(RAND(),$B$4,$B$5)))</f>
        <v/>
      </c>
      <c r="C200" s="78">
        <f>MAX(0.01,MIN(0.6,_xlfn.NORM.INV(RAND(),$B$6,$B$7)))</f>
        <v/>
      </c>
      <c r="D200" s="78">
        <f>MAX(0,MIN(0.05,_xlfn.NORM.INV(RAND(),$B$10,$B$11)))</f>
        <v/>
      </c>
      <c r="E200" s="78">
        <f>MAX(D200+0.01,MAX(0.03,MIN(0.3,_xlfn.NORM.INV(RAND(),$B$8,$B$9))))</f>
        <v/>
      </c>
      <c r="F200" s="79">
        <f>MAX(3,MIN(25,_xlfn.NORM.INV(RAND(),$B$12,$B$13)))</f>
        <v/>
      </c>
      <c r="G200" s="77">
        <f>SUMPRODUCT($B$14*((C200-$B$17)*(1-$B$15)+$B$17-$B$16)*(1+B200)^{1,2,3,4,5}/((1+E200)^{0.5,1.5,2.5,3.5,4.5}))</f>
        <v/>
      </c>
      <c r="H200" s="77">
        <f>(($B$14*(1+B200)^5*((C200-$B$17)*(1-$B$15)+$B$17-$B$16)*(1+D200)/MAX(E200-D200,0.000001))*$B$21+($B$14*(1+B200)^5*C200*F200)*(1-$B$21))/((1+E200)^4.5)</f>
        <v/>
      </c>
      <c r="I200" s="77">
        <f>G200+H200+$B$18-$B$19</f>
        <v/>
      </c>
      <c r="J200" s="80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5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6">
        <f>IF($B$20=0,0,I201/$B$20)</f>
        <v/>
      </c>
    </row>
    <row r="202">
      <c r="A202" s="77" t="n">
        <v>136</v>
      </c>
      <c r="B202" s="78">
        <f>MAX(-0.2,MIN(0.5,_xlfn.NORM.INV(RAND(),$B$4,$B$5)))</f>
        <v/>
      </c>
      <c r="C202" s="78">
        <f>MAX(0.01,MIN(0.6,_xlfn.NORM.INV(RAND(),$B$6,$B$7)))</f>
        <v/>
      </c>
      <c r="D202" s="78">
        <f>MAX(0,MIN(0.05,_xlfn.NORM.INV(RAND(),$B$10,$B$11)))</f>
        <v/>
      </c>
      <c r="E202" s="78">
        <f>MAX(D202+0.01,MAX(0.03,MIN(0.3,_xlfn.NORM.INV(RAND(),$B$8,$B$9))))</f>
        <v/>
      </c>
      <c r="F202" s="79">
        <f>MAX(3,MIN(25,_xlfn.NORM.INV(RAND(),$B$12,$B$13)))</f>
        <v/>
      </c>
      <c r="G202" s="77">
        <f>SUMPRODUCT($B$14*((C202-$B$17)*(1-$B$15)+$B$17-$B$16)*(1+B202)^{1,2,3,4,5}/((1+E202)^{0.5,1.5,2.5,3.5,4.5}))</f>
        <v/>
      </c>
      <c r="H202" s="77">
        <f>(($B$14*(1+B202)^5*((C202-$B$17)*(1-$B$15)+$B$17-$B$16)*(1+D202)/MAX(E202-D202,0.000001))*$B$21+($B$14*(1+B202)^5*C202*F202)*(1-$B$21))/((1+E202)^4.5)</f>
        <v/>
      </c>
      <c r="I202" s="77">
        <f>G202+H202+$B$18-$B$19</f>
        <v/>
      </c>
      <c r="J202" s="80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5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6">
        <f>IF($B$20=0,0,I203/$B$20)</f>
        <v/>
      </c>
    </row>
    <row r="204">
      <c r="A204" s="77" t="n">
        <v>138</v>
      </c>
      <c r="B204" s="78">
        <f>MAX(-0.2,MIN(0.5,_xlfn.NORM.INV(RAND(),$B$4,$B$5)))</f>
        <v/>
      </c>
      <c r="C204" s="78">
        <f>MAX(0.01,MIN(0.6,_xlfn.NORM.INV(RAND(),$B$6,$B$7)))</f>
        <v/>
      </c>
      <c r="D204" s="78">
        <f>MAX(0,MIN(0.05,_xlfn.NORM.INV(RAND(),$B$10,$B$11)))</f>
        <v/>
      </c>
      <c r="E204" s="78">
        <f>MAX(D204+0.01,MAX(0.03,MIN(0.3,_xlfn.NORM.INV(RAND(),$B$8,$B$9))))</f>
        <v/>
      </c>
      <c r="F204" s="79">
        <f>MAX(3,MIN(25,_xlfn.NORM.INV(RAND(),$B$12,$B$13)))</f>
        <v/>
      </c>
      <c r="G204" s="77">
        <f>SUMPRODUCT($B$14*((C204-$B$17)*(1-$B$15)+$B$17-$B$16)*(1+B204)^{1,2,3,4,5}/((1+E204)^{0.5,1.5,2.5,3.5,4.5}))</f>
        <v/>
      </c>
      <c r="H204" s="77">
        <f>(($B$14*(1+B204)^5*((C204-$B$17)*(1-$B$15)+$B$17-$B$16)*(1+D204)/MAX(E204-D204,0.000001))*$B$21+($B$14*(1+B204)^5*C204*F204)*(1-$B$21))/((1+E204)^4.5)</f>
        <v/>
      </c>
      <c r="I204" s="77">
        <f>G204+H204+$B$18-$B$19</f>
        <v/>
      </c>
      <c r="J204" s="80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5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6">
        <f>IF($B$20=0,0,I205/$B$20)</f>
        <v/>
      </c>
    </row>
    <row r="206">
      <c r="A206" s="77" t="n">
        <v>140</v>
      </c>
      <c r="B206" s="78">
        <f>MAX(-0.2,MIN(0.5,_xlfn.NORM.INV(RAND(),$B$4,$B$5)))</f>
        <v/>
      </c>
      <c r="C206" s="78">
        <f>MAX(0.01,MIN(0.6,_xlfn.NORM.INV(RAND(),$B$6,$B$7)))</f>
        <v/>
      </c>
      <c r="D206" s="78">
        <f>MAX(0,MIN(0.05,_xlfn.NORM.INV(RAND(),$B$10,$B$11)))</f>
        <v/>
      </c>
      <c r="E206" s="78">
        <f>MAX(D206+0.01,MAX(0.03,MIN(0.3,_xlfn.NORM.INV(RAND(),$B$8,$B$9))))</f>
        <v/>
      </c>
      <c r="F206" s="79">
        <f>MAX(3,MIN(25,_xlfn.NORM.INV(RAND(),$B$12,$B$13)))</f>
        <v/>
      </c>
      <c r="G206" s="77">
        <f>SUMPRODUCT($B$14*((C206-$B$17)*(1-$B$15)+$B$17-$B$16)*(1+B206)^{1,2,3,4,5}/((1+E206)^{0.5,1.5,2.5,3.5,4.5}))</f>
        <v/>
      </c>
      <c r="H206" s="77">
        <f>(($B$14*(1+B206)^5*((C206-$B$17)*(1-$B$15)+$B$17-$B$16)*(1+D206)/MAX(E206-D206,0.000001))*$B$21+($B$14*(1+B206)^5*C206*F206)*(1-$B$21))/((1+E206)^4.5)</f>
        <v/>
      </c>
      <c r="I206" s="77">
        <f>G206+H206+$B$18-$B$19</f>
        <v/>
      </c>
      <c r="J206" s="80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5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6">
        <f>IF($B$20=0,0,I207/$B$20)</f>
        <v/>
      </c>
    </row>
    <row r="208">
      <c r="A208" s="77" t="n">
        <v>142</v>
      </c>
      <c r="B208" s="78">
        <f>MAX(-0.2,MIN(0.5,_xlfn.NORM.INV(RAND(),$B$4,$B$5)))</f>
        <v/>
      </c>
      <c r="C208" s="78">
        <f>MAX(0.01,MIN(0.6,_xlfn.NORM.INV(RAND(),$B$6,$B$7)))</f>
        <v/>
      </c>
      <c r="D208" s="78">
        <f>MAX(0,MIN(0.05,_xlfn.NORM.INV(RAND(),$B$10,$B$11)))</f>
        <v/>
      </c>
      <c r="E208" s="78">
        <f>MAX(D208+0.01,MAX(0.03,MIN(0.3,_xlfn.NORM.INV(RAND(),$B$8,$B$9))))</f>
        <v/>
      </c>
      <c r="F208" s="79">
        <f>MAX(3,MIN(25,_xlfn.NORM.INV(RAND(),$B$12,$B$13)))</f>
        <v/>
      </c>
      <c r="G208" s="77">
        <f>SUMPRODUCT($B$14*((C208-$B$17)*(1-$B$15)+$B$17-$B$16)*(1+B208)^{1,2,3,4,5}/((1+E208)^{0.5,1.5,2.5,3.5,4.5}))</f>
        <v/>
      </c>
      <c r="H208" s="77">
        <f>(($B$14*(1+B208)^5*((C208-$B$17)*(1-$B$15)+$B$17-$B$16)*(1+D208)/MAX(E208-D208,0.000001))*$B$21+($B$14*(1+B208)^5*C208*F208)*(1-$B$21))/((1+E208)^4.5)</f>
        <v/>
      </c>
      <c r="I208" s="77">
        <f>G208+H208+$B$18-$B$19</f>
        <v/>
      </c>
      <c r="J208" s="80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5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6">
        <f>IF($B$20=0,0,I209/$B$20)</f>
        <v/>
      </c>
    </row>
    <row r="210">
      <c r="A210" s="77" t="n">
        <v>144</v>
      </c>
      <c r="B210" s="78">
        <f>MAX(-0.2,MIN(0.5,_xlfn.NORM.INV(RAND(),$B$4,$B$5)))</f>
        <v/>
      </c>
      <c r="C210" s="78">
        <f>MAX(0.01,MIN(0.6,_xlfn.NORM.INV(RAND(),$B$6,$B$7)))</f>
        <v/>
      </c>
      <c r="D210" s="78">
        <f>MAX(0,MIN(0.05,_xlfn.NORM.INV(RAND(),$B$10,$B$11)))</f>
        <v/>
      </c>
      <c r="E210" s="78">
        <f>MAX(D210+0.01,MAX(0.03,MIN(0.3,_xlfn.NORM.INV(RAND(),$B$8,$B$9))))</f>
        <v/>
      </c>
      <c r="F210" s="79">
        <f>MAX(3,MIN(25,_xlfn.NORM.INV(RAND(),$B$12,$B$13)))</f>
        <v/>
      </c>
      <c r="G210" s="77">
        <f>SUMPRODUCT($B$14*((C210-$B$17)*(1-$B$15)+$B$17-$B$16)*(1+B210)^{1,2,3,4,5}/((1+E210)^{0.5,1.5,2.5,3.5,4.5}))</f>
        <v/>
      </c>
      <c r="H210" s="77">
        <f>(($B$14*(1+B210)^5*((C210-$B$17)*(1-$B$15)+$B$17-$B$16)*(1+D210)/MAX(E210-D210,0.000001))*$B$21+($B$14*(1+B210)^5*C210*F210)*(1-$B$21))/((1+E210)^4.5)</f>
        <v/>
      </c>
      <c r="I210" s="77">
        <f>G210+H210+$B$18-$B$19</f>
        <v/>
      </c>
      <c r="J210" s="80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5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6">
        <f>IF($B$20=0,0,I211/$B$20)</f>
        <v/>
      </c>
    </row>
    <row r="212">
      <c r="A212" s="77" t="n">
        <v>146</v>
      </c>
      <c r="B212" s="78">
        <f>MAX(-0.2,MIN(0.5,_xlfn.NORM.INV(RAND(),$B$4,$B$5)))</f>
        <v/>
      </c>
      <c r="C212" s="78">
        <f>MAX(0.01,MIN(0.6,_xlfn.NORM.INV(RAND(),$B$6,$B$7)))</f>
        <v/>
      </c>
      <c r="D212" s="78">
        <f>MAX(0,MIN(0.05,_xlfn.NORM.INV(RAND(),$B$10,$B$11)))</f>
        <v/>
      </c>
      <c r="E212" s="78">
        <f>MAX(D212+0.01,MAX(0.03,MIN(0.3,_xlfn.NORM.INV(RAND(),$B$8,$B$9))))</f>
        <v/>
      </c>
      <c r="F212" s="79">
        <f>MAX(3,MIN(25,_xlfn.NORM.INV(RAND(),$B$12,$B$13)))</f>
        <v/>
      </c>
      <c r="G212" s="77">
        <f>SUMPRODUCT($B$14*((C212-$B$17)*(1-$B$15)+$B$17-$B$16)*(1+B212)^{1,2,3,4,5}/((1+E212)^{0.5,1.5,2.5,3.5,4.5}))</f>
        <v/>
      </c>
      <c r="H212" s="77">
        <f>(($B$14*(1+B212)^5*((C212-$B$17)*(1-$B$15)+$B$17-$B$16)*(1+D212)/MAX(E212-D212,0.000001))*$B$21+($B$14*(1+B212)^5*C212*F212)*(1-$B$21))/((1+E212)^4.5)</f>
        <v/>
      </c>
      <c r="I212" s="77">
        <f>G212+H212+$B$18-$B$19</f>
        <v/>
      </c>
      <c r="J212" s="80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5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6">
        <f>IF($B$20=0,0,I213/$B$20)</f>
        <v/>
      </c>
    </row>
    <row r="214">
      <c r="A214" s="77" t="n">
        <v>148</v>
      </c>
      <c r="B214" s="78">
        <f>MAX(-0.2,MIN(0.5,_xlfn.NORM.INV(RAND(),$B$4,$B$5)))</f>
        <v/>
      </c>
      <c r="C214" s="78">
        <f>MAX(0.01,MIN(0.6,_xlfn.NORM.INV(RAND(),$B$6,$B$7)))</f>
        <v/>
      </c>
      <c r="D214" s="78">
        <f>MAX(0,MIN(0.05,_xlfn.NORM.INV(RAND(),$B$10,$B$11)))</f>
        <v/>
      </c>
      <c r="E214" s="78">
        <f>MAX(D214+0.01,MAX(0.03,MIN(0.3,_xlfn.NORM.INV(RAND(),$B$8,$B$9))))</f>
        <v/>
      </c>
      <c r="F214" s="79">
        <f>MAX(3,MIN(25,_xlfn.NORM.INV(RAND(),$B$12,$B$13)))</f>
        <v/>
      </c>
      <c r="G214" s="77">
        <f>SUMPRODUCT($B$14*((C214-$B$17)*(1-$B$15)+$B$17-$B$16)*(1+B214)^{1,2,3,4,5}/((1+E214)^{0.5,1.5,2.5,3.5,4.5}))</f>
        <v/>
      </c>
      <c r="H214" s="77">
        <f>(($B$14*(1+B214)^5*((C214-$B$17)*(1-$B$15)+$B$17-$B$16)*(1+D214)/MAX(E214-D214,0.000001))*$B$21+($B$14*(1+B214)^5*C214*F214)*(1-$B$21))/((1+E214)^4.5)</f>
        <v/>
      </c>
      <c r="I214" s="77">
        <f>G214+H214+$B$18-$B$19</f>
        <v/>
      </c>
      <c r="J214" s="80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5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6">
        <f>IF($B$20=0,0,I215/$B$20)</f>
        <v/>
      </c>
    </row>
    <row r="216">
      <c r="A216" s="77" t="n">
        <v>150</v>
      </c>
      <c r="B216" s="78">
        <f>MAX(-0.2,MIN(0.5,_xlfn.NORM.INV(RAND(),$B$4,$B$5)))</f>
        <v/>
      </c>
      <c r="C216" s="78">
        <f>MAX(0.01,MIN(0.6,_xlfn.NORM.INV(RAND(),$B$6,$B$7)))</f>
        <v/>
      </c>
      <c r="D216" s="78">
        <f>MAX(0,MIN(0.05,_xlfn.NORM.INV(RAND(),$B$10,$B$11)))</f>
        <v/>
      </c>
      <c r="E216" s="78">
        <f>MAX(D216+0.01,MAX(0.03,MIN(0.3,_xlfn.NORM.INV(RAND(),$B$8,$B$9))))</f>
        <v/>
      </c>
      <c r="F216" s="79">
        <f>MAX(3,MIN(25,_xlfn.NORM.INV(RAND(),$B$12,$B$13)))</f>
        <v/>
      </c>
      <c r="G216" s="77">
        <f>SUMPRODUCT($B$14*((C216-$B$17)*(1-$B$15)+$B$17-$B$16)*(1+B216)^{1,2,3,4,5}/((1+E216)^{0.5,1.5,2.5,3.5,4.5}))</f>
        <v/>
      </c>
      <c r="H216" s="77">
        <f>(($B$14*(1+B216)^5*((C216-$B$17)*(1-$B$15)+$B$17-$B$16)*(1+D216)/MAX(E216-D216,0.000001))*$B$21+($B$14*(1+B216)^5*C216*F216)*(1-$B$21))/((1+E216)^4.5)</f>
        <v/>
      </c>
      <c r="I216" s="77">
        <f>G216+H216+$B$18-$B$19</f>
        <v/>
      </c>
      <c r="J216" s="80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5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6">
        <f>IF($B$20=0,0,I217/$B$20)</f>
        <v/>
      </c>
    </row>
    <row r="218">
      <c r="A218" s="77" t="n">
        <v>152</v>
      </c>
      <c r="B218" s="78">
        <f>MAX(-0.2,MIN(0.5,_xlfn.NORM.INV(RAND(),$B$4,$B$5)))</f>
        <v/>
      </c>
      <c r="C218" s="78">
        <f>MAX(0.01,MIN(0.6,_xlfn.NORM.INV(RAND(),$B$6,$B$7)))</f>
        <v/>
      </c>
      <c r="D218" s="78">
        <f>MAX(0,MIN(0.05,_xlfn.NORM.INV(RAND(),$B$10,$B$11)))</f>
        <v/>
      </c>
      <c r="E218" s="78">
        <f>MAX(D218+0.01,MAX(0.03,MIN(0.3,_xlfn.NORM.INV(RAND(),$B$8,$B$9))))</f>
        <v/>
      </c>
      <c r="F218" s="79">
        <f>MAX(3,MIN(25,_xlfn.NORM.INV(RAND(),$B$12,$B$13)))</f>
        <v/>
      </c>
      <c r="G218" s="77">
        <f>SUMPRODUCT($B$14*((C218-$B$17)*(1-$B$15)+$B$17-$B$16)*(1+B218)^{1,2,3,4,5}/((1+E218)^{0.5,1.5,2.5,3.5,4.5}))</f>
        <v/>
      </c>
      <c r="H218" s="77">
        <f>(($B$14*(1+B218)^5*((C218-$B$17)*(1-$B$15)+$B$17-$B$16)*(1+D218)/MAX(E218-D218,0.000001))*$B$21+($B$14*(1+B218)^5*C218*F218)*(1-$B$21))/((1+E218)^4.5)</f>
        <v/>
      </c>
      <c r="I218" s="77">
        <f>G218+H218+$B$18-$B$19</f>
        <v/>
      </c>
      <c r="J218" s="80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5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6">
        <f>IF($B$20=0,0,I219/$B$20)</f>
        <v/>
      </c>
    </row>
    <row r="220">
      <c r="A220" s="77" t="n">
        <v>154</v>
      </c>
      <c r="B220" s="78">
        <f>MAX(-0.2,MIN(0.5,_xlfn.NORM.INV(RAND(),$B$4,$B$5)))</f>
        <v/>
      </c>
      <c r="C220" s="78">
        <f>MAX(0.01,MIN(0.6,_xlfn.NORM.INV(RAND(),$B$6,$B$7)))</f>
        <v/>
      </c>
      <c r="D220" s="78">
        <f>MAX(0,MIN(0.05,_xlfn.NORM.INV(RAND(),$B$10,$B$11)))</f>
        <v/>
      </c>
      <c r="E220" s="78">
        <f>MAX(D220+0.01,MAX(0.03,MIN(0.3,_xlfn.NORM.INV(RAND(),$B$8,$B$9))))</f>
        <v/>
      </c>
      <c r="F220" s="79">
        <f>MAX(3,MIN(25,_xlfn.NORM.INV(RAND(),$B$12,$B$13)))</f>
        <v/>
      </c>
      <c r="G220" s="77">
        <f>SUMPRODUCT($B$14*((C220-$B$17)*(1-$B$15)+$B$17-$B$16)*(1+B220)^{1,2,3,4,5}/((1+E220)^{0.5,1.5,2.5,3.5,4.5}))</f>
        <v/>
      </c>
      <c r="H220" s="77">
        <f>(($B$14*(1+B220)^5*((C220-$B$17)*(1-$B$15)+$B$17-$B$16)*(1+D220)/MAX(E220-D220,0.000001))*$B$21+($B$14*(1+B220)^5*C220*F220)*(1-$B$21))/((1+E220)^4.5)</f>
        <v/>
      </c>
      <c r="I220" s="77">
        <f>G220+H220+$B$18-$B$19</f>
        <v/>
      </c>
      <c r="J220" s="80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5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6">
        <f>IF($B$20=0,0,I221/$B$20)</f>
        <v/>
      </c>
    </row>
    <row r="222">
      <c r="A222" s="77" t="n">
        <v>156</v>
      </c>
      <c r="B222" s="78">
        <f>MAX(-0.2,MIN(0.5,_xlfn.NORM.INV(RAND(),$B$4,$B$5)))</f>
        <v/>
      </c>
      <c r="C222" s="78">
        <f>MAX(0.01,MIN(0.6,_xlfn.NORM.INV(RAND(),$B$6,$B$7)))</f>
        <v/>
      </c>
      <c r="D222" s="78">
        <f>MAX(0,MIN(0.05,_xlfn.NORM.INV(RAND(),$B$10,$B$11)))</f>
        <v/>
      </c>
      <c r="E222" s="78">
        <f>MAX(D222+0.01,MAX(0.03,MIN(0.3,_xlfn.NORM.INV(RAND(),$B$8,$B$9))))</f>
        <v/>
      </c>
      <c r="F222" s="79">
        <f>MAX(3,MIN(25,_xlfn.NORM.INV(RAND(),$B$12,$B$13)))</f>
        <v/>
      </c>
      <c r="G222" s="77">
        <f>SUMPRODUCT($B$14*((C222-$B$17)*(1-$B$15)+$B$17-$B$16)*(1+B222)^{1,2,3,4,5}/((1+E222)^{0.5,1.5,2.5,3.5,4.5}))</f>
        <v/>
      </c>
      <c r="H222" s="77">
        <f>(($B$14*(1+B222)^5*((C222-$B$17)*(1-$B$15)+$B$17-$B$16)*(1+D222)/MAX(E222-D222,0.000001))*$B$21+($B$14*(1+B222)^5*C222*F222)*(1-$B$21))/((1+E222)^4.5)</f>
        <v/>
      </c>
      <c r="I222" s="77">
        <f>G222+H222+$B$18-$B$19</f>
        <v/>
      </c>
      <c r="J222" s="80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5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6">
        <f>IF($B$20=0,0,I223/$B$20)</f>
        <v/>
      </c>
    </row>
    <row r="224">
      <c r="A224" s="77" t="n">
        <v>158</v>
      </c>
      <c r="B224" s="78">
        <f>MAX(-0.2,MIN(0.5,_xlfn.NORM.INV(RAND(),$B$4,$B$5)))</f>
        <v/>
      </c>
      <c r="C224" s="78">
        <f>MAX(0.01,MIN(0.6,_xlfn.NORM.INV(RAND(),$B$6,$B$7)))</f>
        <v/>
      </c>
      <c r="D224" s="78">
        <f>MAX(0,MIN(0.05,_xlfn.NORM.INV(RAND(),$B$10,$B$11)))</f>
        <v/>
      </c>
      <c r="E224" s="78">
        <f>MAX(D224+0.01,MAX(0.03,MIN(0.3,_xlfn.NORM.INV(RAND(),$B$8,$B$9))))</f>
        <v/>
      </c>
      <c r="F224" s="79">
        <f>MAX(3,MIN(25,_xlfn.NORM.INV(RAND(),$B$12,$B$13)))</f>
        <v/>
      </c>
      <c r="G224" s="77">
        <f>SUMPRODUCT($B$14*((C224-$B$17)*(1-$B$15)+$B$17-$B$16)*(1+B224)^{1,2,3,4,5}/((1+E224)^{0.5,1.5,2.5,3.5,4.5}))</f>
        <v/>
      </c>
      <c r="H224" s="77">
        <f>(($B$14*(1+B224)^5*((C224-$B$17)*(1-$B$15)+$B$17-$B$16)*(1+D224)/MAX(E224-D224,0.000001))*$B$21+($B$14*(1+B224)^5*C224*F224)*(1-$B$21))/((1+E224)^4.5)</f>
        <v/>
      </c>
      <c r="I224" s="77">
        <f>G224+H224+$B$18-$B$19</f>
        <v/>
      </c>
      <c r="J224" s="80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5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6">
        <f>IF($B$20=0,0,I225/$B$20)</f>
        <v/>
      </c>
    </row>
    <row r="226">
      <c r="A226" s="77" t="n">
        <v>160</v>
      </c>
      <c r="B226" s="78">
        <f>MAX(-0.2,MIN(0.5,_xlfn.NORM.INV(RAND(),$B$4,$B$5)))</f>
        <v/>
      </c>
      <c r="C226" s="78">
        <f>MAX(0.01,MIN(0.6,_xlfn.NORM.INV(RAND(),$B$6,$B$7)))</f>
        <v/>
      </c>
      <c r="D226" s="78">
        <f>MAX(0,MIN(0.05,_xlfn.NORM.INV(RAND(),$B$10,$B$11)))</f>
        <v/>
      </c>
      <c r="E226" s="78">
        <f>MAX(D226+0.01,MAX(0.03,MIN(0.3,_xlfn.NORM.INV(RAND(),$B$8,$B$9))))</f>
        <v/>
      </c>
      <c r="F226" s="79">
        <f>MAX(3,MIN(25,_xlfn.NORM.INV(RAND(),$B$12,$B$13)))</f>
        <v/>
      </c>
      <c r="G226" s="77">
        <f>SUMPRODUCT($B$14*((C226-$B$17)*(1-$B$15)+$B$17-$B$16)*(1+B226)^{1,2,3,4,5}/((1+E226)^{0.5,1.5,2.5,3.5,4.5}))</f>
        <v/>
      </c>
      <c r="H226" s="77">
        <f>(($B$14*(1+B226)^5*((C226-$B$17)*(1-$B$15)+$B$17-$B$16)*(1+D226)/MAX(E226-D226,0.000001))*$B$21+($B$14*(1+B226)^5*C226*F226)*(1-$B$21))/((1+E226)^4.5)</f>
        <v/>
      </c>
      <c r="I226" s="77">
        <f>G226+H226+$B$18-$B$19</f>
        <v/>
      </c>
      <c r="J226" s="80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5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6">
        <f>IF($B$20=0,0,I227/$B$20)</f>
        <v/>
      </c>
    </row>
    <row r="228">
      <c r="A228" s="77" t="n">
        <v>162</v>
      </c>
      <c r="B228" s="78">
        <f>MAX(-0.2,MIN(0.5,_xlfn.NORM.INV(RAND(),$B$4,$B$5)))</f>
        <v/>
      </c>
      <c r="C228" s="78">
        <f>MAX(0.01,MIN(0.6,_xlfn.NORM.INV(RAND(),$B$6,$B$7)))</f>
        <v/>
      </c>
      <c r="D228" s="78">
        <f>MAX(0,MIN(0.05,_xlfn.NORM.INV(RAND(),$B$10,$B$11)))</f>
        <v/>
      </c>
      <c r="E228" s="78">
        <f>MAX(D228+0.01,MAX(0.03,MIN(0.3,_xlfn.NORM.INV(RAND(),$B$8,$B$9))))</f>
        <v/>
      </c>
      <c r="F228" s="79">
        <f>MAX(3,MIN(25,_xlfn.NORM.INV(RAND(),$B$12,$B$13)))</f>
        <v/>
      </c>
      <c r="G228" s="77">
        <f>SUMPRODUCT($B$14*((C228-$B$17)*(1-$B$15)+$B$17-$B$16)*(1+B228)^{1,2,3,4,5}/((1+E228)^{0.5,1.5,2.5,3.5,4.5}))</f>
        <v/>
      </c>
      <c r="H228" s="77">
        <f>(($B$14*(1+B228)^5*((C228-$B$17)*(1-$B$15)+$B$17-$B$16)*(1+D228)/MAX(E228-D228,0.000001))*$B$21+($B$14*(1+B228)^5*C228*F228)*(1-$B$21))/((1+E228)^4.5)</f>
        <v/>
      </c>
      <c r="I228" s="77">
        <f>G228+H228+$B$18-$B$19</f>
        <v/>
      </c>
      <c r="J228" s="80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5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6">
        <f>IF($B$20=0,0,I229/$B$20)</f>
        <v/>
      </c>
    </row>
    <row r="230">
      <c r="A230" s="77" t="n">
        <v>164</v>
      </c>
      <c r="B230" s="78">
        <f>MAX(-0.2,MIN(0.5,_xlfn.NORM.INV(RAND(),$B$4,$B$5)))</f>
        <v/>
      </c>
      <c r="C230" s="78">
        <f>MAX(0.01,MIN(0.6,_xlfn.NORM.INV(RAND(),$B$6,$B$7)))</f>
        <v/>
      </c>
      <c r="D230" s="78">
        <f>MAX(0,MIN(0.05,_xlfn.NORM.INV(RAND(),$B$10,$B$11)))</f>
        <v/>
      </c>
      <c r="E230" s="78">
        <f>MAX(D230+0.01,MAX(0.03,MIN(0.3,_xlfn.NORM.INV(RAND(),$B$8,$B$9))))</f>
        <v/>
      </c>
      <c r="F230" s="79">
        <f>MAX(3,MIN(25,_xlfn.NORM.INV(RAND(),$B$12,$B$13)))</f>
        <v/>
      </c>
      <c r="G230" s="77">
        <f>SUMPRODUCT($B$14*((C230-$B$17)*(1-$B$15)+$B$17-$B$16)*(1+B230)^{1,2,3,4,5}/((1+E230)^{0.5,1.5,2.5,3.5,4.5}))</f>
        <v/>
      </c>
      <c r="H230" s="77">
        <f>(($B$14*(1+B230)^5*((C230-$B$17)*(1-$B$15)+$B$17-$B$16)*(1+D230)/MAX(E230-D230,0.000001))*$B$21+($B$14*(1+B230)^5*C230*F230)*(1-$B$21))/((1+E230)^4.5)</f>
        <v/>
      </c>
      <c r="I230" s="77">
        <f>G230+H230+$B$18-$B$19</f>
        <v/>
      </c>
      <c r="J230" s="80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5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6">
        <f>IF($B$20=0,0,I231/$B$20)</f>
        <v/>
      </c>
    </row>
    <row r="232">
      <c r="A232" s="77" t="n">
        <v>166</v>
      </c>
      <c r="B232" s="78">
        <f>MAX(-0.2,MIN(0.5,_xlfn.NORM.INV(RAND(),$B$4,$B$5)))</f>
        <v/>
      </c>
      <c r="C232" s="78">
        <f>MAX(0.01,MIN(0.6,_xlfn.NORM.INV(RAND(),$B$6,$B$7)))</f>
        <v/>
      </c>
      <c r="D232" s="78">
        <f>MAX(0,MIN(0.05,_xlfn.NORM.INV(RAND(),$B$10,$B$11)))</f>
        <v/>
      </c>
      <c r="E232" s="78">
        <f>MAX(D232+0.01,MAX(0.03,MIN(0.3,_xlfn.NORM.INV(RAND(),$B$8,$B$9))))</f>
        <v/>
      </c>
      <c r="F232" s="79">
        <f>MAX(3,MIN(25,_xlfn.NORM.INV(RAND(),$B$12,$B$13)))</f>
        <v/>
      </c>
      <c r="G232" s="77">
        <f>SUMPRODUCT($B$14*((C232-$B$17)*(1-$B$15)+$B$17-$B$16)*(1+B232)^{1,2,3,4,5}/((1+E232)^{0.5,1.5,2.5,3.5,4.5}))</f>
        <v/>
      </c>
      <c r="H232" s="77">
        <f>(($B$14*(1+B232)^5*((C232-$B$17)*(1-$B$15)+$B$17-$B$16)*(1+D232)/MAX(E232-D232,0.000001))*$B$21+($B$14*(1+B232)^5*C232*F232)*(1-$B$21))/((1+E232)^4.5)</f>
        <v/>
      </c>
      <c r="I232" s="77">
        <f>G232+H232+$B$18-$B$19</f>
        <v/>
      </c>
      <c r="J232" s="80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5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6">
        <f>IF($B$20=0,0,I233/$B$20)</f>
        <v/>
      </c>
    </row>
    <row r="234">
      <c r="A234" s="77" t="n">
        <v>168</v>
      </c>
      <c r="B234" s="78">
        <f>MAX(-0.2,MIN(0.5,_xlfn.NORM.INV(RAND(),$B$4,$B$5)))</f>
        <v/>
      </c>
      <c r="C234" s="78">
        <f>MAX(0.01,MIN(0.6,_xlfn.NORM.INV(RAND(),$B$6,$B$7)))</f>
        <v/>
      </c>
      <c r="D234" s="78">
        <f>MAX(0,MIN(0.05,_xlfn.NORM.INV(RAND(),$B$10,$B$11)))</f>
        <v/>
      </c>
      <c r="E234" s="78">
        <f>MAX(D234+0.01,MAX(0.03,MIN(0.3,_xlfn.NORM.INV(RAND(),$B$8,$B$9))))</f>
        <v/>
      </c>
      <c r="F234" s="79">
        <f>MAX(3,MIN(25,_xlfn.NORM.INV(RAND(),$B$12,$B$13)))</f>
        <v/>
      </c>
      <c r="G234" s="77">
        <f>SUMPRODUCT($B$14*((C234-$B$17)*(1-$B$15)+$B$17-$B$16)*(1+B234)^{1,2,3,4,5}/((1+E234)^{0.5,1.5,2.5,3.5,4.5}))</f>
        <v/>
      </c>
      <c r="H234" s="77">
        <f>(($B$14*(1+B234)^5*((C234-$B$17)*(1-$B$15)+$B$17-$B$16)*(1+D234)/MAX(E234-D234,0.000001))*$B$21+($B$14*(1+B234)^5*C234*F234)*(1-$B$21))/((1+E234)^4.5)</f>
        <v/>
      </c>
      <c r="I234" s="77">
        <f>G234+H234+$B$18-$B$19</f>
        <v/>
      </c>
      <c r="J234" s="80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5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6">
        <f>IF($B$20=0,0,I235/$B$20)</f>
        <v/>
      </c>
    </row>
    <row r="236">
      <c r="A236" s="77" t="n">
        <v>170</v>
      </c>
      <c r="B236" s="78">
        <f>MAX(-0.2,MIN(0.5,_xlfn.NORM.INV(RAND(),$B$4,$B$5)))</f>
        <v/>
      </c>
      <c r="C236" s="78">
        <f>MAX(0.01,MIN(0.6,_xlfn.NORM.INV(RAND(),$B$6,$B$7)))</f>
        <v/>
      </c>
      <c r="D236" s="78">
        <f>MAX(0,MIN(0.05,_xlfn.NORM.INV(RAND(),$B$10,$B$11)))</f>
        <v/>
      </c>
      <c r="E236" s="78">
        <f>MAX(D236+0.01,MAX(0.03,MIN(0.3,_xlfn.NORM.INV(RAND(),$B$8,$B$9))))</f>
        <v/>
      </c>
      <c r="F236" s="79">
        <f>MAX(3,MIN(25,_xlfn.NORM.INV(RAND(),$B$12,$B$13)))</f>
        <v/>
      </c>
      <c r="G236" s="77">
        <f>SUMPRODUCT($B$14*((C236-$B$17)*(1-$B$15)+$B$17-$B$16)*(1+B236)^{1,2,3,4,5}/((1+E236)^{0.5,1.5,2.5,3.5,4.5}))</f>
        <v/>
      </c>
      <c r="H236" s="77">
        <f>(($B$14*(1+B236)^5*((C236-$B$17)*(1-$B$15)+$B$17-$B$16)*(1+D236)/MAX(E236-D236,0.000001))*$B$21+($B$14*(1+B236)^5*C236*F236)*(1-$B$21))/((1+E236)^4.5)</f>
        <v/>
      </c>
      <c r="I236" s="77">
        <f>G236+H236+$B$18-$B$19</f>
        <v/>
      </c>
      <c r="J236" s="80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5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6">
        <f>IF($B$20=0,0,I237/$B$20)</f>
        <v/>
      </c>
    </row>
    <row r="238">
      <c r="A238" s="77" t="n">
        <v>172</v>
      </c>
      <c r="B238" s="78">
        <f>MAX(-0.2,MIN(0.5,_xlfn.NORM.INV(RAND(),$B$4,$B$5)))</f>
        <v/>
      </c>
      <c r="C238" s="78">
        <f>MAX(0.01,MIN(0.6,_xlfn.NORM.INV(RAND(),$B$6,$B$7)))</f>
        <v/>
      </c>
      <c r="D238" s="78">
        <f>MAX(0,MIN(0.05,_xlfn.NORM.INV(RAND(),$B$10,$B$11)))</f>
        <v/>
      </c>
      <c r="E238" s="78">
        <f>MAX(D238+0.01,MAX(0.03,MIN(0.3,_xlfn.NORM.INV(RAND(),$B$8,$B$9))))</f>
        <v/>
      </c>
      <c r="F238" s="79">
        <f>MAX(3,MIN(25,_xlfn.NORM.INV(RAND(),$B$12,$B$13)))</f>
        <v/>
      </c>
      <c r="G238" s="77">
        <f>SUMPRODUCT($B$14*((C238-$B$17)*(1-$B$15)+$B$17-$B$16)*(1+B238)^{1,2,3,4,5}/((1+E238)^{0.5,1.5,2.5,3.5,4.5}))</f>
        <v/>
      </c>
      <c r="H238" s="77">
        <f>(($B$14*(1+B238)^5*((C238-$B$17)*(1-$B$15)+$B$17-$B$16)*(1+D238)/MAX(E238-D238,0.000001))*$B$21+($B$14*(1+B238)^5*C238*F238)*(1-$B$21))/((1+E238)^4.5)</f>
        <v/>
      </c>
      <c r="I238" s="77">
        <f>G238+H238+$B$18-$B$19</f>
        <v/>
      </c>
      <c r="J238" s="80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5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6">
        <f>IF($B$20=0,0,I239/$B$20)</f>
        <v/>
      </c>
    </row>
    <row r="240">
      <c r="A240" s="77" t="n">
        <v>174</v>
      </c>
      <c r="B240" s="78">
        <f>MAX(-0.2,MIN(0.5,_xlfn.NORM.INV(RAND(),$B$4,$B$5)))</f>
        <v/>
      </c>
      <c r="C240" s="78">
        <f>MAX(0.01,MIN(0.6,_xlfn.NORM.INV(RAND(),$B$6,$B$7)))</f>
        <v/>
      </c>
      <c r="D240" s="78">
        <f>MAX(0,MIN(0.05,_xlfn.NORM.INV(RAND(),$B$10,$B$11)))</f>
        <v/>
      </c>
      <c r="E240" s="78">
        <f>MAX(D240+0.01,MAX(0.03,MIN(0.3,_xlfn.NORM.INV(RAND(),$B$8,$B$9))))</f>
        <v/>
      </c>
      <c r="F240" s="79">
        <f>MAX(3,MIN(25,_xlfn.NORM.INV(RAND(),$B$12,$B$13)))</f>
        <v/>
      </c>
      <c r="G240" s="77">
        <f>SUMPRODUCT($B$14*((C240-$B$17)*(1-$B$15)+$B$17-$B$16)*(1+B240)^{1,2,3,4,5}/((1+E240)^{0.5,1.5,2.5,3.5,4.5}))</f>
        <v/>
      </c>
      <c r="H240" s="77">
        <f>(($B$14*(1+B240)^5*((C240-$B$17)*(1-$B$15)+$B$17-$B$16)*(1+D240)/MAX(E240-D240,0.000001))*$B$21+($B$14*(1+B240)^5*C240*F240)*(1-$B$21))/((1+E240)^4.5)</f>
        <v/>
      </c>
      <c r="I240" s="77">
        <f>G240+H240+$B$18-$B$19</f>
        <v/>
      </c>
      <c r="J240" s="80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5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6">
        <f>IF($B$20=0,0,I241/$B$20)</f>
        <v/>
      </c>
    </row>
    <row r="242">
      <c r="A242" s="77" t="n">
        <v>176</v>
      </c>
      <c r="B242" s="78">
        <f>MAX(-0.2,MIN(0.5,_xlfn.NORM.INV(RAND(),$B$4,$B$5)))</f>
        <v/>
      </c>
      <c r="C242" s="78">
        <f>MAX(0.01,MIN(0.6,_xlfn.NORM.INV(RAND(),$B$6,$B$7)))</f>
        <v/>
      </c>
      <c r="D242" s="78">
        <f>MAX(0,MIN(0.05,_xlfn.NORM.INV(RAND(),$B$10,$B$11)))</f>
        <v/>
      </c>
      <c r="E242" s="78">
        <f>MAX(D242+0.01,MAX(0.03,MIN(0.3,_xlfn.NORM.INV(RAND(),$B$8,$B$9))))</f>
        <v/>
      </c>
      <c r="F242" s="79">
        <f>MAX(3,MIN(25,_xlfn.NORM.INV(RAND(),$B$12,$B$13)))</f>
        <v/>
      </c>
      <c r="G242" s="77">
        <f>SUMPRODUCT($B$14*((C242-$B$17)*(1-$B$15)+$B$17-$B$16)*(1+B242)^{1,2,3,4,5}/((1+E242)^{0.5,1.5,2.5,3.5,4.5}))</f>
        <v/>
      </c>
      <c r="H242" s="77">
        <f>(($B$14*(1+B242)^5*((C242-$B$17)*(1-$B$15)+$B$17-$B$16)*(1+D242)/MAX(E242-D242,0.000001))*$B$21+($B$14*(1+B242)^5*C242*F242)*(1-$B$21))/((1+E242)^4.5)</f>
        <v/>
      </c>
      <c r="I242" s="77">
        <f>G242+H242+$B$18-$B$19</f>
        <v/>
      </c>
      <c r="J242" s="80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5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6">
        <f>IF($B$20=0,0,I243/$B$20)</f>
        <v/>
      </c>
    </row>
    <row r="244">
      <c r="A244" s="77" t="n">
        <v>178</v>
      </c>
      <c r="B244" s="78">
        <f>MAX(-0.2,MIN(0.5,_xlfn.NORM.INV(RAND(),$B$4,$B$5)))</f>
        <v/>
      </c>
      <c r="C244" s="78">
        <f>MAX(0.01,MIN(0.6,_xlfn.NORM.INV(RAND(),$B$6,$B$7)))</f>
        <v/>
      </c>
      <c r="D244" s="78">
        <f>MAX(0,MIN(0.05,_xlfn.NORM.INV(RAND(),$B$10,$B$11)))</f>
        <v/>
      </c>
      <c r="E244" s="78">
        <f>MAX(D244+0.01,MAX(0.03,MIN(0.3,_xlfn.NORM.INV(RAND(),$B$8,$B$9))))</f>
        <v/>
      </c>
      <c r="F244" s="79">
        <f>MAX(3,MIN(25,_xlfn.NORM.INV(RAND(),$B$12,$B$13)))</f>
        <v/>
      </c>
      <c r="G244" s="77">
        <f>SUMPRODUCT($B$14*((C244-$B$17)*(1-$B$15)+$B$17-$B$16)*(1+B244)^{1,2,3,4,5}/((1+E244)^{0.5,1.5,2.5,3.5,4.5}))</f>
        <v/>
      </c>
      <c r="H244" s="77">
        <f>(($B$14*(1+B244)^5*((C244-$B$17)*(1-$B$15)+$B$17-$B$16)*(1+D244)/MAX(E244-D244,0.000001))*$B$21+($B$14*(1+B244)^5*C244*F244)*(1-$B$21))/((1+E244)^4.5)</f>
        <v/>
      </c>
      <c r="I244" s="77">
        <f>G244+H244+$B$18-$B$19</f>
        <v/>
      </c>
      <c r="J244" s="80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5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6">
        <f>IF($B$20=0,0,I245/$B$20)</f>
        <v/>
      </c>
    </row>
    <row r="246">
      <c r="A246" s="77" t="n">
        <v>180</v>
      </c>
      <c r="B246" s="78">
        <f>MAX(-0.2,MIN(0.5,_xlfn.NORM.INV(RAND(),$B$4,$B$5)))</f>
        <v/>
      </c>
      <c r="C246" s="78">
        <f>MAX(0.01,MIN(0.6,_xlfn.NORM.INV(RAND(),$B$6,$B$7)))</f>
        <v/>
      </c>
      <c r="D246" s="78">
        <f>MAX(0,MIN(0.05,_xlfn.NORM.INV(RAND(),$B$10,$B$11)))</f>
        <v/>
      </c>
      <c r="E246" s="78">
        <f>MAX(D246+0.01,MAX(0.03,MIN(0.3,_xlfn.NORM.INV(RAND(),$B$8,$B$9))))</f>
        <v/>
      </c>
      <c r="F246" s="79">
        <f>MAX(3,MIN(25,_xlfn.NORM.INV(RAND(),$B$12,$B$13)))</f>
        <v/>
      </c>
      <c r="G246" s="77">
        <f>SUMPRODUCT($B$14*((C246-$B$17)*(1-$B$15)+$B$17-$B$16)*(1+B246)^{1,2,3,4,5}/((1+E246)^{0.5,1.5,2.5,3.5,4.5}))</f>
        <v/>
      </c>
      <c r="H246" s="77">
        <f>(($B$14*(1+B246)^5*((C246-$B$17)*(1-$B$15)+$B$17-$B$16)*(1+D246)/MAX(E246-D246,0.000001))*$B$21+($B$14*(1+B246)^5*C246*F246)*(1-$B$21))/((1+E246)^4.5)</f>
        <v/>
      </c>
      <c r="I246" s="77">
        <f>G246+H246+$B$18-$B$19</f>
        <v/>
      </c>
      <c r="J246" s="80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5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6">
        <f>IF($B$20=0,0,I247/$B$20)</f>
        <v/>
      </c>
    </row>
    <row r="248">
      <c r="A248" s="77" t="n">
        <v>182</v>
      </c>
      <c r="B248" s="78">
        <f>MAX(-0.2,MIN(0.5,_xlfn.NORM.INV(RAND(),$B$4,$B$5)))</f>
        <v/>
      </c>
      <c r="C248" s="78">
        <f>MAX(0.01,MIN(0.6,_xlfn.NORM.INV(RAND(),$B$6,$B$7)))</f>
        <v/>
      </c>
      <c r="D248" s="78">
        <f>MAX(0,MIN(0.05,_xlfn.NORM.INV(RAND(),$B$10,$B$11)))</f>
        <v/>
      </c>
      <c r="E248" s="78">
        <f>MAX(D248+0.01,MAX(0.03,MIN(0.3,_xlfn.NORM.INV(RAND(),$B$8,$B$9))))</f>
        <v/>
      </c>
      <c r="F248" s="79">
        <f>MAX(3,MIN(25,_xlfn.NORM.INV(RAND(),$B$12,$B$13)))</f>
        <v/>
      </c>
      <c r="G248" s="77">
        <f>SUMPRODUCT($B$14*((C248-$B$17)*(1-$B$15)+$B$17-$B$16)*(1+B248)^{1,2,3,4,5}/((1+E248)^{0.5,1.5,2.5,3.5,4.5}))</f>
        <v/>
      </c>
      <c r="H248" s="77">
        <f>(($B$14*(1+B248)^5*((C248-$B$17)*(1-$B$15)+$B$17-$B$16)*(1+D248)/MAX(E248-D248,0.000001))*$B$21+($B$14*(1+B248)^5*C248*F248)*(1-$B$21))/((1+E248)^4.5)</f>
        <v/>
      </c>
      <c r="I248" s="77">
        <f>G248+H248+$B$18-$B$19</f>
        <v/>
      </c>
      <c r="J248" s="80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5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6">
        <f>IF($B$20=0,0,I249/$B$20)</f>
        <v/>
      </c>
    </row>
    <row r="250">
      <c r="A250" s="77" t="n">
        <v>184</v>
      </c>
      <c r="B250" s="78">
        <f>MAX(-0.2,MIN(0.5,_xlfn.NORM.INV(RAND(),$B$4,$B$5)))</f>
        <v/>
      </c>
      <c r="C250" s="78">
        <f>MAX(0.01,MIN(0.6,_xlfn.NORM.INV(RAND(),$B$6,$B$7)))</f>
        <v/>
      </c>
      <c r="D250" s="78">
        <f>MAX(0,MIN(0.05,_xlfn.NORM.INV(RAND(),$B$10,$B$11)))</f>
        <v/>
      </c>
      <c r="E250" s="78">
        <f>MAX(D250+0.01,MAX(0.03,MIN(0.3,_xlfn.NORM.INV(RAND(),$B$8,$B$9))))</f>
        <v/>
      </c>
      <c r="F250" s="79">
        <f>MAX(3,MIN(25,_xlfn.NORM.INV(RAND(),$B$12,$B$13)))</f>
        <v/>
      </c>
      <c r="G250" s="77">
        <f>SUMPRODUCT($B$14*((C250-$B$17)*(1-$B$15)+$B$17-$B$16)*(1+B250)^{1,2,3,4,5}/((1+E250)^{0.5,1.5,2.5,3.5,4.5}))</f>
        <v/>
      </c>
      <c r="H250" s="77">
        <f>(($B$14*(1+B250)^5*((C250-$B$17)*(1-$B$15)+$B$17-$B$16)*(1+D250)/MAX(E250-D250,0.000001))*$B$21+($B$14*(1+B250)^5*C250*F250)*(1-$B$21))/((1+E250)^4.5)</f>
        <v/>
      </c>
      <c r="I250" s="77">
        <f>G250+H250+$B$18-$B$19</f>
        <v/>
      </c>
      <c r="J250" s="80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5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6">
        <f>IF($B$20=0,0,I251/$B$20)</f>
        <v/>
      </c>
    </row>
    <row r="252">
      <c r="A252" s="77" t="n">
        <v>186</v>
      </c>
      <c r="B252" s="78">
        <f>MAX(-0.2,MIN(0.5,_xlfn.NORM.INV(RAND(),$B$4,$B$5)))</f>
        <v/>
      </c>
      <c r="C252" s="78">
        <f>MAX(0.01,MIN(0.6,_xlfn.NORM.INV(RAND(),$B$6,$B$7)))</f>
        <v/>
      </c>
      <c r="D252" s="78">
        <f>MAX(0,MIN(0.05,_xlfn.NORM.INV(RAND(),$B$10,$B$11)))</f>
        <v/>
      </c>
      <c r="E252" s="78">
        <f>MAX(D252+0.01,MAX(0.03,MIN(0.3,_xlfn.NORM.INV(RAND(),$B$8,$B$9))))</f>
        <v/>
      </c>
      <c r="F252" s="79">
        <f>MAX(3,MIN(25,_xlfn.NORM.INV(RAND(),$B$12,$B$13)))</f>
        <v/>
      </c>
      <c r="G252" s="77">
        <f>SUMPRODUCT($B$14*((C252-$B$17)*(1-$B$15)+$B$17-$B$16)*(1+B252)^{1,2,3,4,5}/((1+E252)^{0.5,1.5,2.5,3.5,4.5}))</f>
        <v/>
      </c>
      <c r="H252" s="77">
        <f>(($B$14*(1+B252)^5*((C252-$B$17)*(1-$B$15)+$B$17-$B$16)*(1+D252)/MAX(E252-D252,0.000001))*$B$21+($B$14*(1+B252)^5*C252*F252)*(1-$B$21))/((1+E252)^4.5)</f>
        <v/>
      </c>
      <c r="I252" s="77">
        <f>G252+H252+$B$18-$B$19</f>
        <v/>
      </c>
      <c r="J252" s="80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5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6">
        <f>IF($B$20=0,0,I253/$B$20)</f>
        <v/>
      </c>
    </row>
    <row r="254">
      <c r="A254" s="77" t="n">
        <v>188</v>
      </c>
      <c r="B254" s="78">
        <f>MAX(-0.2,MIN(0.5,_xlfn.NORM.INV(RAND(),$B$4,$B$5)))</f>
        <v/>
      </c>
      <c r="C254" s="78">
        <f>MAX(0.01,MIN(0.6,_xlfn.NORM.INV(RAND(),$B$6,$B$7)))</f>
        <v/>
      </c>
      <c r="D254" s="78">
        <f>MAX(0,MIN(0.05,_xlfn.NORM.INV(RAND(),$B$10,$B$11)))</f>
        <v/>
      </c>
      <c r="E254" s="78">
        <f>MAX(D254+0.01,MAX(0.03,MIN(0.3,_xlfn.NORM.INV(RAND(),$B$8,$B$9))))</f>
        <v/>
      </c>
      <c r="F254" s="79">
        <f>MAX(3,MIN(25,_xlfn.NORM.INV(RAND(),$B$12,$B$13)))</f>
        <v/>
      </c>
      <c r="G254" s="77">
        <f>SUMPRODUCT($B$14*((C254-$B$17)*(1-$B$15)+$B$17-$B$16)*(1+B254)^{1,2,3,4,5}/((1+E254)^{0.5,1.5,2.5,3.5,4.5}))</f>
        <v/>
      </c>
      <c r="H254" s="77">
        <f>(($B$14*(1+B254)^5*((C254-$B$17)*(1-$B$15)+$B$17-$B$16)*(1+D254)/MAX(E254-D254,0.000001))*$B$21+($B$14*(1+B254)^5*C254*F254)*(1-$B$21))/((1+E254)^4.5)</f>
        <v/>
      </c>
      <c r="I254" s="77">
        <f>G254+H254+$B$18-$B$19</f>
        <v/>
      </c>
      <c r="J254" s="80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5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6">
        <f>IF($B$20=0,0,I255/$B$20)</f>
        <v/>
      </c>
    </row>
    <row r="256">
      <c r="A256" s="77" t="n">
        <v>190</v>
      </c>
      <c r="B256" s="78">
        <f>MAX(-0.2,MIN(0.5,_xlfn.NORM.INV(RAND(),$B$4,$B$5)))</f>
        <v/>
      </c>
      <c r="C256" s="78">
        <f>MAX(0.01,MIN(0.6,_xlfn.NORM.INV(RAND(),$B$6,$B$7)))</f>
        <v/>
      </c>
      <c r="D256" s="78">
        <f>MAX(0,MIN(0.05,_xlfn.NORM.INV(RAND(),$B$10,$B$11)))</f>
        <v/>
      </c>
      <c r="E256" s="78">
        <f>MAX(D256+0.01,MAX(0.03,MIN(0.3,_xlfn.NORM.INV(RAND(),$B$8,$B$9))))</f>
        <v/>
      </c>
      <c r="F256" s="79">
        <f>MAX(3,MIN(25,_xlfn.NORM.INV(RAND(),$B$12,$B$13)))</f>
        <v/>
      </c>
      <c r="G256" s="77">
        <f>SUMPRODUCT($B$14*((C256-$B$17)*(1-$B$15)+$B$17-$B$16)*(1+B256)^{1,2,3,4,5}/((1+E256)^{0.5,1.5,2.5,3.5,4.5}))</f>
        <v/>
      </c>
      <c r="H256" s="77">
        <f>(($B$14*(1+B256)^5*((C256-$B$17)*(1-$B$15)+$B$17-$B$16)*(1+D256)/MAX(E256-D256,0.000001))*$B$21+($B$14*(1+B256)^5*C256*F256)*(1-$B$21))/((1+E256)^4.5)</f>
        <v/>
      </c>
      <c r="I256" s="77">
        <f>G256+H256+$B$18-$B$19</f>
        <v/>
      </c>
      <c r="J256" s="80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5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6">
        <f>IF($B$20=0,0,I257/$B$20)</f>
        <v/>
      </c>
    </row>
    <row r="258">
      <c r="A258" s="77" t="n">
        <v>192</v>
      </c>
      <c r="B258" s="78">
        <f>MAX(-0.2,MIN(0.5,_xlfn.NORM.INV(RAND(),$B$4,$B$5)))</f>
        <v/>
      </c>
      <c r="C258" s="78">
        <f>MAX(0.01,MIN(0.6,_xlfn.NORM.INV(RAND(),$B$6,$B$7)))</f>
        <v/>
      </c>
      <c r="D258" s="78">
        <f>MAX(0,MIN(0.05,_xlfn.NORM.INV(RAND(),$B$10,$B$11)))</f>
        <v/>
      </c>
      <c r="E258" s="78">
        <f>MAX(D258+0.01,MAX(0.03,MIN(0.3,_xlfn.NORM.INV(RAND(),$B$8,$B$9))))</f>
        <v/>
      </c>
      <c r="F258" s="79">
        <f>MAX(3,MIN(25,_xlfn.NORM.INV(RAND(),$B$12,$B$13)))</f>
        <v/>
      </c>
      <c r="G258" s="77">
        <f>SUMPRODUCT($B$14*((C258-$B$17)*(1-$B$15)+$B$17-$B$16)*(1+B258)^{1,2,3,4,5}/((1+E258)^{0.5,1.5,2.5,3.5,4.5}))</f>
        <v/>
      </c>
      <c r="H258" s="77">
        <f>(($B$14*(1+B258)^5*((C258-$B$17)*(1-$B$15)+$B$17-$B$16)*(1+D258)/MAX(E258-D258,0.000001))*$B$21+($B$14*(1+B258)^5*C258*F258)*(1-$B$21))/((1+E258)^4.5)</f>
        <v/>
      </c>
      <c r="I258" s="77">
        <f>G258+H258+$B$18-$B$19</f>
        <v/>
      </c>
      <c r="J258" s="80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5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6">
        <f>IF($B$20=0,0,I259/$B$20)</f>
        <v/>
      </c>
    </row>
    <row r="260">
      <c r="A260" s="77" t="n">
        <v>194</v>
      </c>
      <c r="B260" s="78">
        <f>MAX(-0.2,MIN(0.5,_xlfn.NORM.INV(RAND(),$B$4,$B$5)))</f>
        <v/>
      </c>
      <c r="C260" s="78">
        <f>MAX(0.01,MIN(0.6,_xlfn.NORM.INV(RAND(),$B$6,$B$7)))</f>
        <v/>
      </c>
      <c r="D260" s="78">
        <f>MAX(0,MIN(0.05,_xlfn.NORM.INV(RAND(),$B$10,$B$11)))</f>
        <v/>
      </c>
      <c r="E260" s="78">
        <f>MAX(D260+0.01,MAX(0.03,MIN(0.3,_xlfn.NORM.INV(RAND(),$B$8,$B$9))))</f>
        <v/>
      </c>
      <c r="F260" s="79">
        <f>MAX(3,MIN(25,_xlfn.NORM.INV(RAND(),$B$12,$B$13)))</f>
        <v/>
      </c>
      <c r="G260" s="77">
        <f>SUMPRODUCT($B$14*((C260-$B$17)*(1-$B$15)+$B$17-$B$16)*(1+B260)^{1,2,3,4,5}/((1+E260)^{0.5,1.5,2.5,3.5,4.5}))</f>
        <v/>
      </c>
      <c r="H260" s="77">
        <f>(($B$14*(1+B260)^5*((C260-$B$17)*(1-$B$15)+$B$17-$B$16)*(1+D260)/MAX(E260-D260,0.000001))*$B$21+($B$14*(1+B260)^5*C260*F260)*(1-$B$21))/((1+E260)^4.5)</f>
        <v/>
      </c>
      <c r="I260" s="77">
        <f>G260+H260+$B$18-$B$19</f>
        <v/>
      </c>
      <c r="J260" s="80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5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6">
        <f>IF($B$20=0,0,I261/$B$20)</f>
        <v/>
      </c>
    </row>
    <row r="262">
      <c r="A262" s="77" t="n">
        <v>196</v>
      </c>
      <c r="B262" s="78">
        <f>MAX(-0.2,MIN(0.5,_xlfn.NORM.INV(RAND(),$B$4,$B$5)))</f>
        <v/>
      </c>
      <c r="C262" s="78">
        <f>MAX(0.01,MIN(0.6,_xlfn.NORM.INV(RAND(),$B$6,$B$7)))</f>
        <v/>
      </c>
      <c r="D262" s="78">
        <f>MAX(0,MIN(0.05,_xlfn.NORM.INV(RAND(),$B$10,$B$11)))</f>
        <v/>
      </c>
      <c r="E262" s="78">
        <f>MAX(D262+0.01,MAX(0.03,MIN(0.3,_xlfn.NORM.INV(RAND(),$B$8,$B$9))))</f>
        <v/>
      </c>
      <c r="F262" s="79">
        <f>MAX(3,MIN(25,_xlfn.NORM.INV(RAND(),$B$12,$B$13)))</f>
        <v/>
      </c>
      <c r="G262" s="77">
        <f>SUMPRODUCT($B$14*((C262-$B$17)*(1-$B$15)+$B$17-$B$16)*(1+B262)^{1,2,3,4,5}/((1+E262)^{0.5,1.5,2.5,3.5,4.5}))</f>
        <v/>
      </c>
      <c r="H262" s="77">
        <f>(($B$14*(1+B262)^5*((C262-$B$17)*(1-$B$15)+$B$17-$B$16)*(1+D262)/MAX(E262-D262,0.000001))*$B$21+($B$14*(1+B262)^5*C262*F262)*(1-$B$21))/((1+E262)^4.5)</f>
        <v/>
      </c>
      <c r="I262" s="77">
        <f>G262+H262+$B$18-$B$19</f>
        <v/>
      </c>
      <c r="J262" s="80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5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6">
        <f>IF($B$20=0,0,I263/$B$20)</f>
        <v/>
      </c>
    </row>
    <row r="264">
      <c r="A264" s="77" t="n">
        <v>198</v>
      </c>
      <c r="B264" s="78">
        <f>MAX(-0.2,MIN(0.5,_xlfn.NORM.INV(RAND(),$B$4,$B$5)))</f>
        <v/>
      </c>
      <c r="C264" s="78">
        <f>MAX(0.01,MIN(0.6,_xlfn.NORM.INV(RAND(),$B$6,$B$7)))</f>
        <v/>
      </c>
      <c r="D264" s="78">
        <f>MAX(0,MIN(0.05,_xlfn.NORM.INV(RAND(),$B$10,$B$11)))</f>
        <v/>
      </c>
      <c r="E264" s="78">
        <f>MAX(D264+0.01,MAX(0.03,MIN(0.3,_xlfn.NORM.INV(RAND(),$B$8,$B$9))))</f>
        <v/>
      </c>
      <c r="F264" s="79">
        <f>MAX(3,MIN(25,_xlfn.NORM.INV(RAND(),$B$12,$B$13)))</f>
        <v/>
      </c>
      <c r="G264" s="77">
        <f>SUMPRODUCT($B$14*((C264-$B$17)*(1-$B$15)+$B$17-$B$16)*(1+B264)^{1,2,3,4,5}/((1+E264)^{0.5,1.5,2.5,3.5,4.5}))</f>
        <v/>
      </c>
      <c r="H264" s="77">
        <f>(($B$14*(1+B264)^5*((C264-$B$17)*(1-$B$15)+$B$17-$B$16)*(1+D264)/MAX(E264-D264,0.000001))*$B$21+($B$14*(1+B264)^5*C264*F264)*(1-$B$21))/((1+E264)^4.5)</f>
        <v/>
      </c>
      <c r="I264" s="77">
        <f>G264+H264+$B$18-$B$19</f>
        <v/>
      </c>
      <c r="J264" s="80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5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6">
        <f>IF($B$20=0,0,I265/$B$20)</f>
        <v/>
      </c>
    </row>
    <row r="266">
      <c r="A266" s="77" t="n">
        <v>200</v>
      </c>
      <c r="B266" s="78">
        <f>MAX(-0.2,MIN(0.5,_xlfn.NORM.INV(RAND(),$B$4,$B$5)))</f>
        <v/>
      </c>
      <c r="C266" s="78">
        <f>MAX(0.01,MIN(0.6,_xlfn.NORM.INV(RAND(),$B$6,$B$7)))</f>
        <v/>
      </c>
      <c r="D266" s="78">
        <f>MAX(0,MIN(0.05,_xlfn.NORM.INV(RAND(),$B$10,$B$11)))</f>
        <v/>
      </c>
      <c r="E266" s="78">
        <f>MAX(D266+0.01,MAX(0.03,MIN(0.3,_xlfn.NORM.INV(RAND(),$B$8,$B$9))))</f>
        <v/>
      </c>
      <c r="F266" s="79">
        <f>MAX(3,MIN(25,_xlfn.NORM.INV(RAND(),$B$12,$B$13)))</f>
        <v/>
      </c>
      <c r="G266" s="77">
        <f>SUMPRODUCT($B$14*((C266-$B$17)*(1-$B$15)+$B$17-$B$16)*(1+B266)^{1,2,3,4,5}/((1+E266)^{0.5,1.5,2.5,3.5,4.5}))</f>
        <v/>
      </c>
      <c r="H266" s="77">
        <f>(($B$14*(1+B266)^5*((C266-$B$17)*(1-$B$15)+$B$17-$B$16)*(1+D266)/MAX(E266-D266,0.000001))*$B$21+($B$14*(1+B266)^5*C266*F266)*(1-$B$21))/((1+E266)^4.5)</f>
        <v/>
      </c>
      <c r="I266" s="77">
        <f>G266+H266+$B$18-$B$19</f>
        <v/>
      </c>
      <c r="J266" s="80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5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6">
        <f>IF($B$20=0,0,I267/$B$20)</f>
        <v/>
      </c>
    </row>
    <row r="268">
      <c r="A268" s="77" t="n">
        <v>202</v>
      </c>
      <c r="B268" s="78">
        <f>MAX(-0.2,MIN(0.5,_xlfn.NORM.INV(RAND(),$B$4,$B$5)))</f>
        <v/>
      </c>
      <c r="C268" s="78">
        <f>MAX(0.01,MIN(0.6,_xlfn.NORM.INV(RAND(),$B$6,$B$7)))</f>
        <v/>
      </c>
      <c r="D268" s="78">
        <f>MAX(0,MIN(0.05,_xlfn.NORM.INV(RAND(),$B$10,$B$11)))</f>
        <v/>
      </c>
      <c r="E268" s="78">
        <f>MAX(D268+0.01,MAX(0.03,MIN(0.3,_xlfn.NORM.INV(RAND(),$B$8,$B$9))))</f>
        <v/>
      </c>
      <c r="F268" s="79">
        <f>MAX(3,MIN(25,_xlfn.NORM.INV(RAND(),$B$12,$B$13)))</f>
        <v/>
      </c>
      <c r="G268" s="77">
        <f>SUMPRODUCT($B$14*((C268-$B$17)*(1-$B$15)+$B$17-$B$16)*(1+B268)^{1,2,3,4,5}/((1+E268)^{0.5,1.5,2.5,3.5,4.5}))</f>
        <v/>
      </c>
      <c r="H268" s="77">
        <f>(($B$14*(1+B268)^5*((C268-$B$17)*(1-$B$15)+$B$17-$B$16)*(1+D268)/MAX(E268-D268,0.000001))*$B$21+($B$14*(1+B268)^5*C268*F268)*(1-$B$21))/((1+E268)^4.5)</f>
        <v/>
      </c>
      <c r="I268" s="77">
        <f>G268+H268+$B$18-$B$19</f>
        <v/>
      </c>
      <c r="J268" s="80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5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6">
        <f>IF($B$20=0,0,I269/$B$20)</f>
        <v/>
      </c>
    </row>
    <row r="270">
      <c r="A270" s="77" t="n">
        <v>204</v>
      </c>
      <c r="B270" s="78">
        <f>MAX(-0.2,MIN(0.5,_xlfn.NORM.INV(RAND(),$B$4,$B$5)))</f>
        <v/>
      </c>
      <c r="C270" s="78">
        <f>MAX(0.01,MIN(0.6,_xlfn.NORM.INV(RAND(),$B$6,$B$7)))</f>
        <v/>
      </c>
      <c r="D270" s="78">
        <f>MAX(0,MIN(0.05,_xlfn.NORM.INV(RAND(),$B$10,$B$11)))</f>
        <v/>
      </c>
      <c r="E270" s="78">
        <f>MAX(D270+0.01,MAX(0.03,MIN(0.3,_xlfn.NORM.INV(RAND(),$B$8,$B$9))))</f>
        <v/>
      </c>
      <c r="F270" s="79">
        <f>MAX(3,MIN(25,_xlfn.NORM.INV(RAND(),$B$12,$B$13)))</f>
        <v/>
      </c>
      <c r="G270" s="77">
        <f>SUMPRODUCT($B$14*((C270-$B$17)*(1-$B$15)+$B$17-$B$16)*(1+B270)^{1,2,3,4,5}/((1+E270)^{0.5,1.5,2.5,3.5,4.5}))</f>
        <v/>
      </c>
      <c r="H270" s="77">
        <f>(($B$14*(1+B270)^5*((C270-$B$17)*(1-$B$15)+$B$17-$B$16)*(1+D270)/MAX(E270-D270,0.000001))*$B$21+($B$14*(1+B270)^5*C270*F270)*(1-$B$21))/((1+E270)^4.5)</f>
        <v/>
      </c>
      <c r="I270" s="77">
        <f>G270+H270+$B$18-$B$19</f>
        <v/>
      </c>
      <c r="J270" s="80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5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6">
        <f>IF($B$20=0,0,I271/$B$20)</f>
        <v/>
      </c>
    </row>
    <row r="272">
      <c r="A272" s="77" t="n">
        <v>206</v>
      </c>
      <c r="B272" s="78">
        <f>MAX(-0.2,MIN(0.5,_xlfn.NORM.INV(RAND(),$B$4,$B$5)))</f>
        <v/>
      </c>
      <c r="C272" s="78">
        <f>MAX(0.01,MIN(0.6,_xlfn.NORM.INV(RAND(),$B$6,$B$7)))</f>
        <v/>
      </c>
      <c r="D272" s="78">
        <f>MAX(0,MIN(0.05,_xlfn.NORM.INV(RAND(),$B$10,$B$11)))</f>
        <v/>
      </c>
      <c r="E272" s="78">
        <f>MAX(D272+0.01,MAX(0.03,MIN(0.3,_xlfn.NORM.INV(RAND(),$B$8,$B$9))))</f>
        <v/>
      </c>
      <c r="F272" s="79">
        <f>MAX(3,MIN(25,_xlfn.NORM.INV(RAND(),$B$12,$B$13)))</f>
        <v/>
      </c>
      <c r="G272" s="77">
        <f>SUMPRODUCT($B$14*((C272-$B$17)*(1-$B$15)+$B$17-$B$16)*(1+B272)^{1,2,3,4,5}/((1+E272)^{0.5,1.5,2.5,3.5,4.5}))</f>
        <v/>
      </c>
      <c r="H272" s="77">
        <f>(($B$14*(1+B272)^5*((C272-$B$17)*(1-$B$15)+$B$17-$B$16)*(1+D272)/MAX(E272-D272,0.000001))*$B$21+($B$14*(1+B272)^5*C272*F272)*(1-$B$21))/((1+E272)^4.5)</f>
        <v/>
      </c>
      <c r="I272" s="77">
        <f>G272+H272+$B$18-$B$19</f>
        <v/>
      </c>
      <c r="J272" s="80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5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6">
        <f>IF($B$20=0,0,I273/$B$20)</f>
        <v/>
      </c>
    </row>
    <row r="274">
      <c r="A274" s="77" t="n">
        <v>208</v>
      </c>
      <c r="B274" s="78">
        <f>MAX(-0.2,MIN(0.5,_xlfn.NORM.INV(RAND(),$B$4,$B$5)))</f>
        <v/>
      </c>
      <c r="C274" s="78">
        <f>MAX(0.01,MIN(0.6,_xlfn.NORM.INV(RAND(),$B$6,$B$7)))</f>
        <v/>
      </c>
      <c r="D274" s="78">
        <f>MAX(0,MIN(0.05,_xlfn.NORM.INV(RAND(),$B$10,$B$11)))</f>
        <v/>
      </c>
      <c r="E274" s="78">
        <f>MAX(D274+0.01,MAX(0.03,MIN(0.3,_xlfn.NORM.INV(RAND(),$B$8,$B$9))))</f>
        <v/>
      </c>
      <c r="F274" s="79">
        <f>MAX(3,MIN(25,_xlfn.NORM.INV(RAND(),$B$12,$B$13)))</f>
        <v/>
      </c>
      <c r="G274" s="77">
        <f>SUMPRODUCT($B$14*((C274-$B$17)*(1-$B$15)+$B$17-$B$16)*(1+B274)^{1,2,3,4,5}/((1+E274)^{0.5,1.5,2.5,3.5,4.5}))</f>
        <v/>
      </c>
      <c r="H274" s="77">
        <f>(($B$14*(1+B274)^5*((C274-$B$17)*(1-$B$15)+$B$17-$B$16)*(1+D274)/MAX(E274-D274,0.000001))*$B$21+($B$14*(1+B274)^5*C274*F274)*(1-$B$21))/((1+E274)^4.5)</f>
        <v/>
      </c>
      <c r="I274" s="77">
        <f>G274+H274+$B$18-$B$19</f>
        <v/>
      </c>
      <c r="J274" s="80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5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6">
        <f>IF($B$20=0,0,I275/$B$20)</f>
        <v/>
      </c>
    </row>
    <row r="276">
      <c r="A276" s="77" t="n">
        <v>210</v>
      </c>
      <c r="B276" s="78">
        <f>MAX(-0.2,MIN(0.5,_xlfn.NORM.INV(RAND(),$B$4,$B$5)))</f>
        <v/>
      </c>
      <c r="C276" s="78">
        <f>MAX(0.01,MIN(0.6,_xlfn.NORM.INV(RAND(),$B$6,$B$7)))</f>
        <v/>
      </c>
      <c r="D276" s="78">
        <f>MAX(0,MIN(0.05,_xlfn.NORM.INV(RAND(),$B$10,$B$11)))</f>
        <v/>
      </c>
      <c r="E276" s="78">
        <f>MAX(D276+0.01,MAX(0.03,MIN(0.3,_xlfn.NORM.INV(RAND(),$B$8,$B$9))))</f>
        <v/>
      </c>
      <c r="F276" s="79">
        <f>MAX(3,MIN(25,_xlfn.NORM.INV(RAND(),$B$12,$B$13)))</f>
        <v/>
      </c>
      <c r="G276" s="77">
        <f>SUMPRODUCT($B$14*((C276-$B$17)*(1-$B$15)+$B$17-$B$16)*(1+B276)^{1,2,3,4,5}/((1+E276)^{0.5,1.5,2.5,3.5,4.5}))</f>
        <v/>
      </c>
      <c r="H276" s="77">
        <f>(($B$14*(1+B276)^5*((C276-$B$17)*(1-$B$15)+$B$17-$B$16)*(1+D276)/MAX(E276-D276,0.000001))*$B$21+($B$14*(1+B276)^5*C276*F276)*(1-$B$21))/((1+E276)^4.5)</f>
        <v/>
      </c>
      <c r="I276" s="77">
        <f>G276+H276+$B$18-$B$19</f>
        <v/>
      </c>
      <c r="J276" s="80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5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6">
        <f>IF($B$20=0,0,I277/$B$20)</f>
        <v/>
      </c>
    </row>
    <row r="278">
      <c r="A278" s="77" t="n">
        <v>212</v>
      </c>
      <c r="B278" s="78">
        <f>MAX(-0.2,MIN(0.5,_xlfn.NORM.INV(RAND(),$B$4,$B$5)))</f>
        <v/>
      </c>
      <c r="C278" s="78">
        <f>MAX(0.01,MIN(0.6,_xlfn.NORM.INV(RAND(),$B$6,$B$7)))</f>
        <v/>
      </c>
      <c r="D278" s="78">
        <f>MAX(0,MIN(0.05,_xlfn.NORM.INV(RAND(),$B$10,$B$11)))</f>
        <v/>
      </c>
      <c r="E278" s="78">
        <f>MAX(D278+0.01,MAX(0.03,MIN(0.3,_xlfn.NORM.INV(RAND(),$B$8,$B$9))))</f>
        <v/>
      </c>
      <c r="F278" s="79">
        <f>MAX(3,MIN(25,_xlfn.NORM.INV(RAND(),$B$12,$B$13)))</f>
        <v/>
      </c>
      <c r="G278" s="77">
        <f>SUMPRODUCT($B$14*((C278-$B$17)*(1-$B$15)+$B$17-$B$16)*(1+B278)^{1,2,3,4,5}/((1+E278)^{0.5,1.5,2.5,3.5,4.5}))</f>
        <v/>
      </c>
      <c r="H278" s="77">
        <f>(($B$14*(1+B278)^5*((C278-$B$17)*(1-$B$15)+$B$17-$B$16)*(1+D278)/MAX(E278-D278,0.000001))*$B$21+($B$14*(1+B278)^5*C278*F278)*(1-$B$21))/((1+E278)^4.5)</f>
        <v/>
      </c>
      <c r="I278" s="77">
        <f>G278+H278+$B$18-$B$19</f>
        <v/>
      </c>
      <c r="J278" s="80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5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6">
        <f>IF($B$20=0,0,I279/$B$20)</f>
        <v/>
      </c>
    </row>
    <row r="280">
      <c r="A280" s="77" t="n">
        <v>214</v>
      </c>
      <c r="B280" s="78">
        <f>MAX(-0.2,MIN(0.5,_xlfn.NORM.INV(RAND(),$B$4,$B$5)))</f>
        <v/>
      </c>
      <c r="C280" s="78">
        <f>MAX(0.01,MIN(0.6,_xlfn.NORM.INV(RAND(),$B$6,$B$7)))</f>
        <v/>
      </c>
      <c r="D280" s="78">
        <f>MAX(0,MIN(0.05,_xlfn.NORM.INV(RAND(),$B$10,$B$11)))</f>
        <v/>
      </c>
      <c r="E280" s="78">
        <f>MAX(D280+0.01,MAX(0.03,MIN(0.3,_xlfn.NORM.INV(RAND(),$B$8,$B$9))))</f>
        <v/>
      </c>
      <c r="F280" s="79">
        <f>MAX(3,MIN(25,_xlfn.NORM.INV(RAND(),$B$12,$B$13)))</f>
        <v/>
      </c>
      <c r="G280" s="77">
        <f>SUMPRODUCT($B$14*((C280-$B$17)*(1-$B$15)+$B$17-$B$16)*(1+B280)^{1,2,3,4,5}/((1+E280)^{0.5,1.5,2.5,3.5,4.5}))</f>
        <v/>
      </c>
      <c r="H280" s="77">
        <f>(($B$14*(1+B280)^5*((C280-$B$17)*(1-$B$15)+$B$17-$B$16)*(1+D280)/MAX(E280-D280,0.000001))*$B$21+($B$14*(1+B280)^5*C280*F280)*(1-$B$21))/((1+E280)^4.5)</f>
        <v/>
      </c>
      <c r="I280" s="77">
        <f>G280+H280+$B$18-$B$19</f>
        <v/>
      </c>
      <c r="J280" s="80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5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6">
        <f>IF($B$20=0,0,I281/$B$20)</f>
        <v/>
      </c>
    </row>
    <row r="282">
      <c r="A282" s="77" t="n">
        <v>216</v>
      </c>
      <c r="B282" s="78">
        <f>MAX(-0.2,MIN(0.5,_xlfn.NORM.INV(RAND(),$B$4,$B$5)))</f>
        <v/>
      </c>
      <c r="C282" s="78">
        <f>MAX(0.01,MIN(0.6,_xlfn.NORM.INV(RAND(),$B$6,$B$7)))</f>
        <v/>
      </c>
      <c r="D282" s="78">
        <f>MAX(0,MIN(0.05,_xlfn.NORM.INV(RAND(),$B$10,$B$11)))</f>
        <v/>
      </c>
      <c r="E282" s="78">
        <f>MAX(D282+0.01,MAX(0.03,MIN(0.3,_xlfn.NORM.INV(RAND(),$B$8,$B$9))))</f>
        <v/>
      </c>
      <c r="F282" s="79">
        <f>MAX(3,MIN(25,_xlfn.NORM.INV(RAND(),$B$12,$B$13)))</f>
        <v/>
      </c>
      <c r="G282" s="77">
        <f>SUMPRODUCT($B$14*((C282-$B$17)*(1-$B$15)+$B$17-$B$16)*(1+B282)^{1,2,3,4,5}/((1+E282)^{0.5,1.5,2.5,3.5,4.5}))</f>
        <v/>
      </c>
      <c r="H282" s="77">
        <f>(($B$14*(1+B282)^5*((C282-$B$17)*(1-$B$15)+$B$17-$B$16)*(1+D282)/MAX(E282-D282,0.000001))*$B$21+($B$14*(1+B282)^5*C282*F282)*(1-$B$21))/((1+E282)^4.5)</f>
        <v/>
      </c>
      <c r="I282" s="77">
        <f>G282+H282+$B$18-$B$19</f>
        <v/>
      </c>
      <c r="J282" s="80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5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6">
        <f>IF($B$20=0,0,I283/$B$20)</f>
        <v/>
      </c>
    </row>
    <row r="284">
      <c r="A284" s="77" t="n">
        <v>218</v>
      </c>
      <c r="B284" s="78">
        <f>MAX(-0.2,MIN(0.5,_xlfn.NORM.INV(RAND(),$B$4,$B$5)))</f>
        <v/>
      </c>
      <c r="C284" s="78">
        <f>MAX(0.01,MIN(0.6,_xlfn.NORM.INV(RAND(),$B$6,$B$7)))</f>
        <v/>
      </c>
      <c r="D284" s="78">
        <f>MAX(0,MIN(0.05,_xlfn.NORM.INV(RAND(),$B$10,$B$11)))</f>
        <v/>
      </c>
      <c r="E284" s="78">
        <f>MAX(D284+0.01,MAX(0.03,MIN(0.3,_xlfn.NORM.INV(RAND(),$B$8,$B$9))))</f>
        <v/>
      </c>
      <c r="F284" s="79">
        <f>MAX(3,MIN(25,_xlfn.NORM.INV(RAND(),$B$12,$B$13)))</f>
        <v/>
      </c>
      <c r="G284" s="77">
        <f>SUMPRODUCT($B$14*((C284-$B$17)*(1-$B$15)+$B$17-$B$16)*(1+B284)^{1,2,3,4,5}/((1+E284)^{0.5,1.5,2.5,3.5,4.5}))</f>
        <v/>
      </c>
      <c r="H284" s="77">
        <f>(($B$14*(1+B284)^5*((C284-$B$17)*(1-$B$15)+$B$17-$B$16)*(1+D284)/MAX(E284-D284,0.000001))*$B$21+($B$14*(1+B284)^5*C284*F284)*(1-$B$21))/((1+E284)^4.5)</f>
        <v/>
      </c>
      <c r="I284" s="77">
        <f>G284+H284+$B$18-$B$19</f>
        <v/>
      </c>
      <c r="J284" s="80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5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6">
        <f>IF($B$20=0,0,I285/$B$20)</f>
        <v/>
      </c>
    </row>
    <row r="286">
      <c r="A286" s="77" t="n">
        <v>220</v>
      </c>
      <c r="B286" s="78">
        <f>MAX(-0.2,MIN(0.5,_xlfn.NORM.INV(RAND(),$B$4,$B$5)))</f>
        <v/>
      </c>
      <c r="C286" s="78">
        <f>MAX(0.01,MIN(0.6,_xlfn.NORM.INV(RAND(),$B$6,$B$7)))</f>
        <v/>
      </c>
      <c r="D286" s="78">
        <f>MAX(0,MIN(0.05,_xlfn.NORM.INV(RAND(),$B$10,$B$11)))</f>
        <v/>
      </c>
      <c r="E286" s="78">
        <f>MAX(D286+0.01,MAX(0.03,MIN(0.3,_xlfn.NORM.INV(RAND(),$B$8,$B$9))))</f>
        <v/>
      </c>
      <c r="F286" s="79">
        <f>MAX(3,MIN(25,_xlfn.NORM.INV(RAND(),$B$12,$B$13)))</f>
        <v/>
      </c>
      <c r="G286" s="77">
        <f>SUMPRODUCT($B$14*((C286-$B$17)*(1-$B$15)+$B$17-$B$16)*(1+B286)^{1,2,3,4,5}/((1+E286)^{0.5,1.5,2.5,3.5,4.5}))</f>
        <v/>
      </c>
      <c r="H286" s="77">
        <f>(($B$14*(1+B286)^5*((C286-$B$17)*(1-$B$15)+$B$17-$B$16)*(1+D286)/MAX(E286-D286,0.000001))*$B$21+($B$14*(1+B286)^5*C286*F286)*(1-$B$21))/((1+E286)^4.5)</f>
        <v/>
      </c>
      <c r="I286" s="77">
        <f>G286+H286+$B$18-$B$19</f>
        <v/>
      </c>
      <c r="J286" s="80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5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6">
        <f>IF($B$20=0,0,I287/$B$20)</f>
        <v/>
      </c>
    </row>
    <row r="288">
      <c r="A288" s="77" t="n">
        <v>222</v>
      </c>
      <c r="B288" s="78">
        <f>MAX(-0.2,MIN(0.5,_xlfn.NORM.INV(RAND(),$B$4,$B$5)))</f>
        <v/>
      </c>
      <c r="C288" s="78">
        <f>MAX(0.01,MIN(0.6,_xlfn.NORM.INV(RAND(),$B$6,$B$7)))</f>
        <v/>
      </c>
      <c r="D288" s="78">
        <f>MAX(0,MIN(0.05,_xlfn.NORM.INV(RAND(),$B$10,$B$11)))</f>
        <v/>
      </c>
      <c r="E288" s="78">
        <f>MAX(D288+0.01,MAX(0.03,MIN(0.3,_xlfn.NORM.INV(RAND(),$B$8,$B$9))))</f>
        <v/>
      </c>
      <c r="F288" s="79">
        <f>MAX(3,MIN(25,_xlfn.NORM.INV(RAND(),$B$12,$B$13)))</f>
        <v/>
      </c>
      <c r="G288" s="77">
        <f>SUMPRODUCT($B$14*((C288-$B$17)*(1-$B$15)+$B$17-$B$16)*(1+B288)^{1,2,3,4,5}/((1+E288)^{0.5,1.5,2.5,3.5,4.5}))</f>
        <v/>
      </c>
      <c r="H288" s="77">
        <f>(($B$14*(1+B288)^5*((C288-$B$17)*(1-$B$15)+$B$17-$B$16)*(1+D288)/MAX(E288-D288,0.000001))*$B$21+($B$14*(1+B288)^5*C288*F288)*(1-$B$21))/((1+E288)^4.5)</f>
        <v/>
      </c>
      <c r="I288" s="77">
        <f>G288+H288+$B$18-$B$19</f>
        <v/>
      </c>
      <c r="J288" s="80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5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6">
        <f>IF($B$20=0,0,I289/$B$20)</f>
        <v/>
      </c>
    </row>
    <row r="290">
      <c r="A290" s="77" t="n">
        <v>224</v>
      </c>
      <c r="B290" s="78">
        <f>MAX(-0.2,MIN(0.5,_xlfn.NORM.INV(RAND(),$B$4,$B$5)))</f>
        <v/>
      </c>
      <c r="C290" s="78">
        <f>MAX(0.01,MIN(0.6,_xlfn.NORM.INV(RAND(),$B$6,$B$7)))</f>
        <v/>
      </c>
      <c r="D290" s="78">
        <f>MAX(0,MIN(0.05,_xlfn.NORM.INV(RAND(),$B$10,$B$11)))</f>
        <v/>
      </c>
      <c r="E290" s="78">
        <f>MAX(D290+0.01,MAX(0.03,MIN(0.3,_xlfn.NORM.INV(RAND(),$B$8,$B$9))))</f>
        <v/>
      </c>
      <c r="F290" s="79">
        <f>MAX(3,MIN(25,_xlfn.NORM.INV(RAND(),$B$12,$B$13)))</f>
        <v/>
      </c>
      <c r="G290" s="77">
        <f>SUMPRODUCT($B$14*((C290-$B$17)*(1-$B$15)+$B$17-$B$16)*(1+B290)^{1,2,3,4,5}/((1+E290)^{0.5,1.5,2.5,3.5,4.5}))</f>
        <v/>
      </c>
      <c r="H290" s="77">
        <f>(($B$14*(1+B290)^5*((C290-$B$17)*(1-$B$15)+$B$17-$B$16)*(1+D290)/MAX(E290-D290,0.000001))*$B$21+($B$14*(1+B290)^5*C290*F290)*(1-$B$21))/((1+E290)^4.5)</f>
        <v/>
      </c>
      <c r="I290" s="77">
        <f>G290+H290+$B$18-$B$19</f>
        <v/>
      </c>
      <c r="J290" s="80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5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6">
        <f>IF($B$20=0,0,I291/$B$20)</f>
        <v/>
      </c>
    </row>
    <row r="292">
      <c r="A292" s="77" t="n">
        <v>226</v>
      </c>
      <c r="B292" s="78">
        <f>MAX(-0.2,MIN(0.5,_xlfn.NORM.INV(RAND(),$B$4,$B$5)))</f>
        <v/>
      </c>
      <c r="C292" s="78">
        <f>MAX(0.01,MIN(0.6,_xlfn.NORM.INV(RAND(),$B$6,$B$7)))</f>
        <v/>
      </c>
      <c r="D292" s="78">
        <f>MAX(0,MIN(0.05,_xlfn.NORM.INV(RAND(),$B$10,$B$11)))</f>
        <v/>
      </c>
      <c r="E292" s="78">
        <f>MAX(D292+0.01,MAX(0.03,MIN(0.3,_xlfn.NORM.INV(RAND(),$B$8,$B$9))))</f>
        <v/>
      </c>
      <c r="F292" s="79">
        <f>MAX(3,MIN(25,_xlfn.NORM.INV(RAND(),$B$12,$B$13)))</f>
        <v/>
      </c>
      <c r="G292" s="77">
        <f>SUMPRODUCT($B$14*((C292-$B$17)*(1-$B$15)+$B$17-$B$16)*(1+B292)^{1,2,3,4,5}/((1+E292)^{0.5,1.5,2.5,3.5,4.5}))</f>
        <v/>
      </c>
      <c r="H292" s="77">
        <f>(($B$14*(1+B292)^5*((C292-$B$17)*(1-$B$15)+$B$17-$B$16)*(1+D292)/MAX(E292-D292,0.000001))*$B$21+($B$14*(1+B292)^5*C292*F292)*(1-$B$21))/((1+E292)^4.5)</f>
        <v/>
      </c>
      <c r="I292" s="77">
        <f>G292+H292+$B$18-$B$19</f>
        <v/>
      </c>
      <c r="J292" s="80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5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6">
        <f>IF($B$20=0,0,I293/$B$20)</f>
        <v/>
      </c>
    </row>
    <row r="294">
      <c r="A294" s="77" t="n">
        <v>228</v>
      </c>
      <c r="B294" s="78">
        <f>MAX(-0.2,MIN(0.5,_xlfn.NORM.INV(RAND(),$B$4,$B$5)))</f>
        <v/>
      </c>
      <c r="C294" s="78">
        <f>MAX(0.01,MIN(0.6,_xlfn.NORM.INV(RAND(),$B$6,$B$7)))</f>
        <v/>
      </c>
      <c r="D294" s="78">
        <f>MAX(0,MIN(0.05,_xlfn.NORM.INV(RAND(),$B$10,$B$11)))</f>
        <v/>
      </c>
      <c r="E294" s="78">
        <f>MAX(D294+0.01,MAX(0.03,MIN(0.3,_xlfn.NORM.INV(RAND(),$B$8,$B$9))))</f>
        <v/>
      </c>
      <c r="F294" s="79">
        <f>MAX(3,MIN(25,_xlfn.NORM.INV(RAND(),$B$12,$B$13)))</f>
        <v/>
      </c>
      <c r="G294" s="77">
        <f>SUMPRODUCT($B$14*((C294-$B$17)*(1-$B$15)+$B$17-$B$16)*(1+B294)^{1,2,3,4,5}/((1+E294)^{0.5,1.5,2.5,3.5,4.5}))</f>
        <v/>
      </c>
      <c r="H294" s="77">
        <f>(($B$14*(1+B294)^5*((C294-$B$17)*(1-$B$15)+$B$17-$B$16)*(1+D294)/MAX(E294-D294,0.000001))*$B$21+($B$14*(1+B294)^5*C294*F294)*(1-$B$21))/((1+E294)^4.5)</f>
        <v/>
      </c>
      <c r="I294" s="77">
        <f>G294+H294+$B$18-$B$19</f>
        <v/>
      </c>
      <c r="J294" s="80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5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6">
        <f>IF($B$20=0,0,I295/$B$20)</f>
        <v/>
      </c>
    </row>
    <row r="296">
      <c r="A296" s="77" t="n">
        <v>230</v>
      </c>
      <c r="B296" s="78">
        <f>MAX(-0.2,MIN(0.5,_xlfn.NORM.INV(RAND(),$B$4,$B$5)))</f>
        <v/>
      </c>
      <c r="C296" s="78">
        <f>MAX(0.01,MIN(0.6,_xlfn.NORM.INV(RAND(),$B$6,$B$7)))</f>
        <v/>
      </c>
      <c r="D296" s="78">
        <f>MAX(0,MIN(0.05,_xlfn.NORM.INV(RAND(),$B$10,$B$11)))</f>
        <v/>
      </c>
      <c r="E296" s="78">
        <f>MAX(D296+0.01,MAX(0.03,MIN(0.3,_xlfn.NORM.INV(RAND(),$B$8,$B$9))))</f>
        <v/>
      </c>
      <c r="F296" s="79">
        <f>MAX(3,MIN(25,_xlfn.NORM.INV(RAND(),$B$12,$B$13)))</f>
        <v/>
      </c>
      <c r="G296" s="77">
        <f>SUMPRODUCT($B$14*((C296-$B$17)*(1-$B$15)+$B$17-$B$16)*(1+B296)^{1,2,3,4,5}/((1+E296)^{0.5,1.5,2.5,3.5,4.5}))</f>
        <v/>
      </c>
      <c r="H296" s="77">
        <f>(($B$14*(1+B296)^5*((C296-$B$17)*(1-$B$15)+$B$17-$B$16)*(1+D296)/MAX(E296-D296,0.000001))*$B$21+($B$14*(1+B296)^5*C296*F296)*(1-$B$21))/((1+E296)^4.5)</f>
        <v/>
      </c>
      <c r="I296" s="77">
        <f>G296+H296+$B$18-$B$19</f>
        <v/>
      </c>
      <c r="J296" s="80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5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6">
        <f>IF($B$20=0,0,I297/$B$20)</f>
        <v/>
      </c>
    </row>
    <row r="298">
      <c r="A298" s="77" t="n">
        <v>232</v>
      </c>
      <c r="B298" s="78">
        <f>MAX(-0.2,MIN(0.5,_xlfn.NORM.INV(RAND(),$B$4,$B$5)))</f>
        <v/>
      </c>
      <c r="C298" s="78">
        <f>MAX(0.01,MIN(0.6,_xlfn.NORM.INV(RAND(),$B$6,$B$7)))</f>
        <v/>
      </c>
      <c r="D298" s="78">
        <f>MAX(0,MIN(0.05,_xlfn.NORM.INV(RAND(),$B$10,$B$11)))</f>
        <v/>
      </c>
      <c r="E298" s="78">
        <f>MAX(D298+0.01,MAX(0.03,MIN(0.3,_xlfn.NORM.INV(RAND(),$B$8,$B$9))))</f>
        <v/>
      </c>
      <c r="F298" s="79">
        <f>MAX(3,MIN(25,_xlfn.NORM.INV(RAND(),$B$12,$B$13)))</f>
        <v/>
      </c>
      <c r="G298" s="77">
        <f>SUMPRODUCT($B$14*((C298-$B$17)*(1-$B$15)+$B$17-$B$16)*(1+B298)^{1,2,3,4,5}/((1+E298)^{0.5,1.5,2.5,3.5,4.5}))</f>
        <v/>
      </c>
      <c r="H298" s="77">
        <f>(($B$14*(1+B298)^5*((C298-$B$17)*(1-$B$15)+$B$17-$B$16)*(1+D298)/MAX(E298-D298,0.000001))*$B$21+($B$14*(1+B298)^5*C298*F298)*(1-$B$21))/((1+E298)^4.5)</f>
        <v/>
      </c>
      <c r="I298" s="77">
        <f>G298+H298+$B$18-$B$19</f>
        <v/>
      </c>
      <c r="J298" s="80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5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6">
        <f>IF($B$20=0,0,I299/$B$20)</f>
        <v/>
      </c>
    </row>
    <row r="300">
      <c r="A300" s="77" t="n">
        <v>234</v>
      </c>
      <c r="B300" s="78">
        <f>MAX(-0.2,MIN(0.5,_xlfn.NORM.INV(RAND(),$B$4,$B$5)))</f>
        <v/>
      </c>
      <c r="C300" s="78">
        <f>MAX(0.01,MIN(0.6,_xlfn.NORM.INV(RAND(),$B$6,$B$7)))</f>
        <v/>
      </c>
      <c r="D300" s="78">
        <f>MAX(0,MIN(0.05,_xlfn.NORM.INV(RAND(),$B$10,$B$11)))</f>
        <v/>
      </c>
      <c r="E300" s="78">
        <f>MAX(D300+0.01,MAX(0.03,MIN(0.3,_xlfn.NORM.INV(RAND(),$B$8,$B$9))))</f>
        <v/>
      </c>
      <c r="F300" s="79">
        <f>MAX(3,MIN(25,_xlfn.NORM.INV(RAND(),$B$12,$B$13)))</f>
        <v/>
      </c>
      <c r="G300" s="77">
        <f>SUMPRODUCT($B$14*((C300-$B$17)*(1-$B$15)+$B$17-$B$16)*(1+B300)^{1,2,3,4,5}/((1+E300)^{0.5,1.5,2.5,3.5,4.5}))</f>
        <v/>
      </c>
      <c r="H300" s="77">
        <f>(($B$14*(1+B300)^5*((C300-$B$17)*(1-$B$15)+$B$17-$B$16)*(1+D300)/MAX(E300-D300,0.000001))*$B$21+($B$14*(1+B300)^5*C300*F300)*(1-$B$21))/((1+E300)^4.5)</f>
        <v/>
      </c>
      <c r="I300" s="77">
        <f>G300+H300+$B$18-$B$19</f>
        <v/>
      </c>
      <c r="J300" s="80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5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6">
        <f>IF($B$20=0,0,I301/$B$20)</f>
        <v/>
      </c>
    </row>
    <row r="302">
      <c r="A302" s="77" t="n">
        <v>236</v>
      </c>
      <c r="B302" s="78">
        <f>MAX(-0.2,MIN(0.5,_xlfn.NORM.INV(RAND(),$B$4,$B$5)))</f>
        <v/>
      </c>
      <c r="C302" s="78">
        <f>MAX(0.01,MIN(0.6,_xlfn.NORM.INV(RAND(),$B$6,$B$7)))</f>
        <v/>
      </c>
      <c r="D302" s="78">
        <f>MAX(0,MIN(0.05,_xlfn.NORM.INV(RAND(),$B$10,$B$11)))</f>
        <v/>
      </c>
      <c r="E302" s="78">
        <f>MAX(D302+0.01,MAX(0.03,MIN(0.3,_xlfn.NORM.INV(RAND(),$B$8,$B$9))))</f>
        <v/>
      </c>
      <c r="F302" s="79">
        <f>MAX(3,MIN(25,_xlfn.NORM.INV(RAND(),$B$12,$B$13)))</f>
        <v/>
      </c>
      <c r="G302" s="77">
        <f>SUMPRODUCT($B$14*((C302-$B$17)*(1-$B$15)+$B$17-$B$16)*(1+B302)^{1,2,3,4,5}/((1+E302)^{0.5,1.5,2.5,3.5,4.5}))</f>
        <v/>
      </c>
      <c r="H302" s="77">
        <f>(($B$14*(1+B302)^5*((C302-$B$17)*(1-$B$15)+$B$17-$B$16)*(1+D302)/MAX(E302-D302,0.000001))*$B$21+($B$14*(1+B302)^5*C302*F302)*(1-$B$21))/((1+E302)^4.5)</f>
        <v/>
      </c>
      <c r="I302" s="77">
        <f>G302+H302+$B$18-$B$19</f>
        <v/>
      </c>
      <c r="J302" s="80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5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6">
        <f>IF($B$20=0,0,I303/$B$20)</f>
        <v/>
      </c>
    </row>
    <row r="304">
      <c r="A304" s="77" t="n">
        <v>238</v>
      </c>
      <c r="B304" s="78">
        <f>MAX(-0.2,MIN(0.5,_xlfn.NORM.INV(RAND(),$B$4,$B$5)))</f>
        <v/>
      </c>
      <c r="C304" s="78">
        <f>MAX(0.01,MIN(0.6,_xlfn.NORM.INV(RAND(),$B$6,$B$7)))</f>
        <v/>
      </c>
      <c r="D304" s="78">
        <f>MAX(0,MIN(0.05,_xlfn.NORM.INV(RAND(),$B$10,$B$11)))</f>
        <v/>
      </c>
      <c r="E304" s="78">
        <f>MAX(D304+0.01,MAX(0.03,MIN(0.3,_xlfn.NORM.INV(RAND(),$B$8,$B$9))))</f>
        <v/>
      </c>
      <c r="F304" s="79">
        <f>MAX(3,MIN(25,_xlfn.NORM.INV(RAND(),$B$12,$B$13)))</f>
        <v/>
      </c>
      <c r="G304" s="77">
        <f>SUMPRODUCT($B$14*((C304-$B$17)*(1-$B$15)+$B$17-$B$16)*(1+B304)^{1,2,3,4,5}/((1+E304)^{0.5,1.5,2.5,3.5,4.5}))</f>
        <v/>
      </c>
      <c r="H304" s="77">
        <f>(($B$14*(1+B304)^5*((C304-$B$17)*(1-$B$15)+$B$17-$B$16)*(1+D304)/MAX(E304-D304,0.000001))*$B$21+($B$14*(1+B304)^5*C304*F304)*(1-$B$21))/((1+E304)^4.5)</f>
        <v/>
      </c>
      <c r="I304" s="77">
        <f>G304+H304+$B$18-$B$19</f>
        <v/>
      </c>
      <c r="J304" s="80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5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6">
        <f>IF($B$20=0,0,I305/$B$20)</f>
        <v/>
      </c>
    </row>
    <row r="306">
      <c r="A306" s="77" t="n">
        <v>240</v>
      </c>
      <c r="B306" s="78">
        <f>MAX(-0.2,MIN(0.5,_xlfn.NORM.INV(RAND(),$B$4,$B$5)))</f>
        <v/>
      </c>
      <c r="C306" s="78">
        <f>MAX(0.01,MIN(0.6,_xlfn.NORM.INV(RAND(),$B$6,$B$7)))</f>
        <v/>
      </c>
      <c r="D306" s="78">
        <f>MAX(0,MIN(0.05,_xlfn.NORM.INV(RAND(),$B$10,$B$11)))</f>
        <v/>
      </c>
      <c r="E306" s="78">
        <f>MAX(D306+0.01,MAX(0.03,MIN(0.3,_xlfn.NORM.INV(RAND(),$B$8,$B$9))))</f>
        <v/>
      </c>
      <c r="F306" s="79">
        <f>MAX(3,MIN(25,_xlfn.NORM.INV(RAND(),$B$12,$B$13)))</f>
        <v/>
      </c>
      <c r="G306" s="77">
        <f>SUMPRODUCT($B$14*((C306-$B$17)*(1-$B$15)+$B$17-$B$16)*(1+B306)^{1,2,3,4,5}/((1+E306)^{0.5,1.5,2.5,3.5,4.5}))</f>
        <v/>
      </c>
      <c r="H306" s="77">
        <f>(($B$14*(1+B306)^5*((C306-$B$17)*(1-$B$15)+$B$17-$B$16)*(1+D306)/MAX(E306-D306,0.000001))*$B$21+($B$14*(1+B306)^5*C306*F306)*(1-$B$21))/((1+E306)^4.5)</f>
        <v/>
      </c>
      <c r="I306" s="77">
        <f>G306+H306+$B$18-$B$19</f>
        <v/>
      </c>
      <c r="J306" s="80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5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6">
        <f>IF($B$20=0,0,I307/$B$20)</f>
        <v/>
      </c>
    </row>
    <row r="308">
      <c r="A308" s="77" t="n">
        <v>242</v>
      </c>
      <c r="B308" s="78">
        <f>MAX(-0.2,MIN(0.5,_xlfn.NORM.INV(RAND(),$B$4,$B$5)))</f>
        <v/>
      </c>
      <c r="C308" s="78">
        <f>MAX(0.01,MIN(0.6,_xlfn.NORM.INV(RAND(),$B$6,$B$7)))</f>
        <v/>
      </c>
      <c r="D308" s="78">
        <f>MAX(0,MIN(0.05,_xlfn.NORM.INV(RAND(),$B$10,$B$11)))</f>
        <v/>
      </c>
      <c r="E308" s="78">
        <f>MAX(D308+0.01,MAX(0.03,MIN(0.3,_xlfn.NORM.INV(RAND(),$B$8,$B$9))))</f>
        <v/>
      </c>
      <c r="F308" s="79">
        <f>MAX(3,MIN(25,_xlfn.NORM.INV(RAND(),$B$12,$B$13)))</f>
        <v/>
      </c>
      <c r="G308" s="77">
        <f>SUMPRODUCT($B$14*((C308-$B$17)*(1-$B$15)+$B$17-$B$16)*(1+B308)^{1,2,3,4,5}/((1+E308)^{0.5,1.5,2.5,3.5,4.5}))</f>
        <v/>
      </c>
      <c r="H308" s="77">
        <f>(($B$14*(1+B308)^5*((C308-$B$17)*(1-$B$15)+$B$17-$B$16)*(1+D308)/MAX(E308-D308,0.000001))*$B$21+($B$14*(1+B308)^5*C308*F308)*(1-$B$21))/((1+E308)^4.5)</f>
        <v/>
      </c>
      <c r="I308" s="77">
        <f>G308+H308+$B$18-$B$19</f>
        <v/>
      </c>
      <c r="J308" s="80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5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6">
        <f>IF($B$20=0,0,I309/$B$20)</f>
        <v/>
      </c>
    </row>
    <row r="310">
      <c r="A310" s="77" t="n">
        <v>244</v>
      </c>
      <c r="B310" s="78">
        <f>MAX(-0.2,MIN(0.5,_xlfn.NORM.INV(RAND(),$B$4,$B$5)))</f>
        <v/>
      </c>
      <c r="C310" s="78">
        <f>MAX(0.01,MIN(0.6,_xlfn.NORM.INV(RAND(),$B$6,$B$7)))</f>
        <v/>
      </c>
      <c r="D310" s="78">
        <f>MAX(0,MIN(0.05,_xlfn.NORM.INV(RAND(),$B$10,$B$11)))</f>
        <v/>
      </c>
      <c r="E310" s="78">
        <f>MAX(D310+0.01,MAX(0.03,MIN(0.3,_xlfn.NORM.INV(RAND(),$B$8,$B$9))))</f>
        <v/>
      </c>
      <c r="F310" s="79">
        <f>MAX(3,MIN(25,_xlfn.NORM.INV(RAND(),$B$12,$B$13)))</f>
        <v/>
      </c>
      <c r="G310" s="77">
        <f>SUMPRODUCT($B$14*((C310-$B$17)*(1-$B$15)+$B$17-$B$16)*(1+B310)^{1,2,3,4,5}/((1+E310)^{0.5,1.5,2.5,3.5,4.5}))</f>
        <v/>
      </c>
      <c r="H310" s="77">
        <f>(($B$14*(1+B310)^5*((C310-$B$17)*(1-$B$15)+$B$17-$B$16)*(1+D310)/MAX(E310-D310,0.000001))*$B$21+($B$14*(1+B310)^5*C310*F310)*(1-$B$21))/((1+E310)^4.5)</f>
        <v/>
      </c>
      <c r="I310" s="77">
        <f>G310+H310+$B$18-$B$19</f>
        <v/>
      </c>
      <c r="J310" s="80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5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6">
        <f>IF($B$20=0,0,I311/$B$20)</f>
        <v/>
      </c>
    </row>
    <row r="312">
      <c r="A312" s="77" t="n">
        <v>246</v>
      </c>
      <c r="B312" s="78">
        <f>MAX(-0.2,MIN(0.5,_xlfn.NORM.INV(RAND(),$B$4,$B$5)))</f>
        <v/>
      </c>
      <c r="C312" s="78">
        <f>MAX(0.01,MIN(0.6,_xlfn.NORM.INV(RAND(),$B$6,$B$7)))</f>
        <v/>
      </c>
      <c r="D312" s="78">
        <f>MAX(0,MIN(0.05,_xlfn.NORM.INV(RAND(),$B$10,$B$11)))</f>
        <v/>
      </c>
      <c r="E312" s="78">
        <f>MAX(D312+0.01,MAX(0.03,MIN(0.3,_xlfn.NORM.INV(RAND(),$B$8,$B$9))))</f>
        <v/>
      </c>
      <c r="F312" s="79">
        <f>MAX(3,MIN(25,_xlfn.NORM.INV(RAND(),$B$12,$B$13)))</f>
        <v/>
      </c>
      <c r="G312" s="77">
        <f>SUMPRODUCT($B$14*((C312-$B$17)*(1-$B$15)+$B$17-$B$16)*(1+B312)^{1,2,3,4,5}/((1+E312)^{0.5,1.5,2.5,3.5,4.5}))</f>
        <v/>
      </c>
      <c r="H312" s="77">
        <f>(($B$14*(1+B312)^5*((C312-$B$17)*(1-$B$15)+$B$17-$B$16)*(1+D312)/MAX(E312-D312,0.000001))*$B$21+($B$14*(1+B312)^5*C312*F312)*(1-$B$21))/((1+E312)^4.5)</f>
        <v/>
      </c>
      <c r="I312" s="77">
        <f>G312+H312+$B$18-$B$19</f>
        <v/>
      </c>
      <c r="J312" s="80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5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6">
        <f>IF($B$20=0,0,I313/$B$20)</f>
        <v/>
      </c>
    </row>
    <row r="314">
      <c r="A314" s="77" t="n">
        <v>248</v>
      </c>
      <c r="B314" s="78">
        <f>MAX(-0.2,MIN(0.5,_xlfn.NORM.INV(RAND(),$B$4,$B$5)))</f>
        <v/>
      </c>
      <c r="C314" s="78">
        <f>MAX(0.01,MIN(0.6,_xlfn.NORM.INV(RAND(),$B$6,$B$7)))</f>
        <v/>
      </c>
      <c r="D314" s="78">
        <f>MAX(0,MIN(0.05,_xlfn.NORM.INV(RAND(),$B$10,$B$11)))</f>
        <v/>
      </c>
      <c r="E314" s="78">
        <f>MAX(D314+0.01,MAX(0.03,MIN(0.3,_xlfn.NORM.INV(RAND(),$B$8,$B$9))))</f>
        <v/>
      </c>
      <c r="F314" s="79">
        <f>MAX(3,MIN(25,_xlfn.NORM.INV(RAND(),$B$12,$B$13)))</f>
        <v/>
      </c>
      <c r="G314" s="77">
        <f>SUMPRODUCT($B$14*((C314-$B$17)*(1-$B$15)+$B$17-$B$16)*(1+B314)^{1,2,3,4,5}/((1+E314)^{0.5,1.5,2.5,3.5,4.5}))</f>
        <v/>
      </c>
      <c r="H314" s="77">
        <f>(($B$14*(1+B314)^5*((C314-$B$17)*(1-$B$15)+$B$17-$B$16)*(1+D314)/MAX(E314-D314,0.000001))*$B$21+($B$14*(1+B314)^5*C314*F314)*(1-$B$21))/((1+E314)^4.5)</f>
        <v/>
      </c>
      <c r="I314" s="77">
        <f>G314+H314+$B$18-$B$19</f>
        <v/>
      </c>
      <c r="J314" s="80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5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6">
        <f>IF($B$20=0,0,I315/$B$20)</f>
        <v/>
      </c>
    </row>
    <row r="316">
      <c r="A316" s="77" t="n">
        <v>250</v>
      </c>
      <c r="B316" s="78">
        <f>MAX(-0.2,MIN(0.5,_xlfn.NORM.INV(RAND(),$B$4,$B$5)))</f>
        <v/>
      </c>
      <c r="C316" s="78">
        <f>MAX(0.01,MIN(0.6,_xlfn.NORM.INV(RAND(),$B$6,$B$7)))</f>
        <v/>
      </c>
      <c r="D316" s="78">
        <f>MAX(0,MIN(0.05,_xlfn.NORM.INV(RAND(),$B$10,$B$11)))</f>
        <v/>
      </c>
      <c r="E316" s="78">
        <f>MAX(D316+0.01,MAX(0.03,MIN(0.3,_xlfn.NORM.INV(RAND(),$B$8,$B$9))))</f>
        <v/>
      </c>
      <c r="F316" s="79">
        <f>MAX(3,MIN(25,_xlfn.NORM.INV(RAND(),$B$12,$B$13)))</f>
        <v/>
      </c>
      <c r="G316" s="77">
        <f>SUMPRODUCT($B$14*((C316-$B$17)*(1-$B$15)+$B$17-$B$16)*(1+B316)^{1,2,3,4,5}/((1+E316)^{0.5,1.5,2.5,3.5,4.5}))</f>
        <v/>
      </c>
      <c r="H316" s="77">
        <f>(($B$14*(1+B316)^5*((C316-$B$17)*(1-$B$15)+$B$17-$B$16)*(1+D316)/MAX(E316-D316,0.000001))*$B$21+($B$14*(1+B316)^5*C316*F316)*(1-$B$21))/((1+E316)^4.5)</f>
        <v/>
      </c>
      <c r="I316" s="77">
        <f>G316+H316+$B$18-$B$19</f>
        <v/>
      </c>
      <c r="J316" s="80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5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6">
        <f>IF($B$20=0,0,I317/$B$20)</f>
        <v/>
      </c>
    </row>
    <row r="318">
      <c r="A318" s="77" t="n">
        <v>252</v>
      </c>
      <c r="B318" s="78">
        <f>MAX(-0.2,MIN(0.5,_xlfn.NORM.INV(RAND(),$B$4,$B$5)))</f>
        <v/>
      </c>
      <c r="C318" s="78">
        <f>MAX(0.01,MIN(0.6,_xlfn.NORM.INV(RAND(),$B$6,$B$7)))</f>
        <v/>
      </c>
      <c r="D318" s="78">
        <f>MAX(0,MIN(0.05,_xlfn.NORM.INV(RAND(),$B$10,$B$11)))</f>
        <v/>
      </c>
      <c r="E318" s="78">
        <f>MAX(D318+0.01,MAX(0.03,MIN(0.3,_xlfn.NORM.INV(RAND(),$B$8,$B$9))))</f>
        <v/>
      </c>
      <c r="F318" s="79">
        <f>MAX(3,MIN(25,_xlfn.NORM.INV(RAND(),$B$12,$B$13)))</f>
        <v/>
      </c>
      <c r="G318" s="77">
        <f>SUMPRODUCT($B$14*((C318-$B$17)*(1-$B$15)+$B$17-$B$16)*(1+B318)^{1,2,3,4,5}/((1+E318)^{0.5,1.5,2.5,3.5,4.5}))</f>
        <v/>
      </c>
      <c r="H318" s="77">
        <f>(($B$14*(1+B318)^5*((C318-$B$17)*(1-$B$15)+$B$17-$B$16)*(1+D318)/MAX(E318-D318,0.000001))*$B$21+($B$14*(1+B318)^5*C318*F318)*(1-$B$21))/((1+E318)^4.5)</f>
        <v/>
      </c>
      <c r="I318" s="77">
        <f>G318+H318+$B$18-$B$19</f>
        <v/>
      </c>
      <c r="J318" s="80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5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6">
        <f>IF($B$20=0,0,I319/$B$20)</f>
        <v/>
      </c>
    </row>
    <row r="320">
      <c r="A320" s="77" t="n">
        <v>254</v>
      </c>
      <c r="B320" s="78">
        <f>MAX(-0.2,MIN(0.5,_xlfn.NORM.INV(RAND(),$B$4,$B$5)))</f>
        <v/>
      </c>
      <c r="C320" s="78">
        <f>MAX(0.01,MIN(0.6,_xlfn.NORM.INV(RAND(),$B$6,$B$7)))</f>
        <v/>
      </c>
      <c r="D320" s="78">
        <f>MAX(0,MIN(0.05,_xlfn.NORM.INV(RAND(),$B$10,$B$11)))</f>
        <v/>
      </c>
      <c r="E320" s="78">
        <f>MAX(D320+0.01,MAX(0.03,MIN(0.3,_xlfn.NORM.INV(RAND(),$B$8,$B$9))))</f>
        <v/>
      </c>
      <c r="F320" s="79">
        <f>MAX(3,MIN(25,_xlfn.NORM.INV(RAND(),$B$12,$B$13)))</f>
        <v/>
      </c>
      <c r="G320" s="77">
        <f>SUMPRODUCT($B$14*((C320-$B$17)*(1-$B$15)+$B$17-$B$16)*(1+B320)^{1,2,3,4,5}/((1+E320)^{0.5,1.5,2.5,3.5,4.5}))</f>
        <v/>
      </c>
      <c r="H320" s="77">
        <f>(($B$14*(1+B320)^5*((C320-$B$17)*(1-$B$15)+$B$17-$B$16)*(1+D320)/MAX(E320-D320,0.000001))*$B$21+($B$14*(1+B320)^5*C320*F320)*(1-$B$21))/((1+E320)^4.5)</f>
        <v/>
      </c>
      <c r="I320" s="77">
        <f>G320+H320+$B$18-$B$19</f>
        <v/>
      </c>
      <c r="J320" s="80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5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6">
        <f>IF($B$20=0,0,I321/$B$20)</f>
        <v/>
      </c>
    </row>
    <row r="322">
      <c r="A322" s="77" t="n">
        <v>256</v>
      </c>
      <c r="B322" s="78">
        <f>MAX(-0.2,MIN(0.5,_xlfn.NORM.INV(RAND(),$B$4,$B$5)))</f>
        <v/>
      </c>
      <c r="C322" s="78">
        <f>MAX(0.01,MIN(0.6,_xlfn.NORM.INV(RAND(),$B$6,$B$7)))</f>
        <v/>
      </c>
      <c r="D322" s="78">
        <f>MAX(0,MIN(0.05,_xlfn.NORM.INV(RAND(),$B$10,$B$11)))</f>
        <v/>
      </c>
      <c r="E322" s="78">
        <f>MAX(D322+0.01,MAX(0.03,MIN(0.3,_xlfn.NORM.INV(RAND(),$B$8,$B$9))))</f>
        <v/>
      </c>
      <c r="F322" s="79">
        <f>MAX(3,MIN(25,_xlfn.NORM.INV(RAND(),$B$12,$B$13)))</f>
        <v/>
      </c>
      <c r="G322" s="77">
        <f>SUMPRODUCT($B$14*((C322-$B$17)*(1-$B$15)+$B$17-$B$16)*(1+B322)^{1,2,3,4,5}/((1+E322)^{0.5,1.5,2.5,3.5,4.5}))</f>
        <v/>
      </c>
      <c r="H322" s="77">
        <f>(($B$14*(1+B322)^5*((C322-$B$17)*(1-$B$15)+$B$17-$B$16)*(1+D322)/MAX(E322-D322,0.000001))*$B$21+($B$14*(1+B322)^5*C322*F322)*(1-$B$21))/((1+E322)^4.5)</f>
        <v/>
      </c>
      <c r="I322" s="77">
        <f>G322+H322+$B$18-$B$19</f>
        <v/>
      </c>
      <c r="J322" s="80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5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6">
        <f>IF($B$20=0,0,I323/$B$20)</f>
        <v/>
      </c>
    </row>
    <row r="324">
      <c r="A324" s="77" t="n">
        <v>258</v>
      </c>
      <c r="B324" s="78">
        <f>MAX(-0.2,MIN(0.5,_xlfn.NORM.INV(RAND(),$B$4,$B$5)))</f>
        <v/>
      </c>
      <c r="C324" s="78">
        <f>MAX(0.01,MIN(0.6,_xlfn.NORM.INV(RAND(),$B$6,$B$7)))</f>
        <v/>
      </c>
      <c r="D324" s="78">
        <f>MAX(0,MIN(0.05,_xlfn.NORM.INV(RAND(),$B$10,$B$11)))</f>
        <v/>
      </c>
      <c r="E324" s="78">
        <f>MAX(D324+0.01,MAX(0.03,MIN(0.3,_xlfn.NORM.INV(RAND(),$B$8,$B$9))))</f>
        <v/>
      </c>
      <c r="F324" s="79">
        <f>MAX(3,MIN(25,_xlfn.NORM.INV(RAND(),$B$12,$B$13)))</f>
        <v/>
      </c>
      <c r="G324" s="77">
        <f>SUMPRODUCT($B$14*((C324-$B$17)*(1-$B$15)+$B$17-$B$16)*(1+B324)^{1,2,3,4,5}/((1+E324)^{0.5,1.5,2.5,3.5,4.5}))</f>
        <v/>
      </c>
      <c r="H324" s="77">
        <f>(($B$14*(1+B324)^5*((C324-$B$17)*(1-$B$15)+$B$17-$B$16)*(1+D324)/MAX(E324-D324,0.000001))*$B$21+($B$14*(1+B324)^5*C324*F324)*(1-$B$21))/((1+E324)^4.5)</f>
        <v/>
      </c>
      <c r="I324" s="77">
        <f>G324+H324+$B$18-$B$19</f>
        <v/>
      </c>
      <c r="J324" s="80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5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6">
        <f>IF($B$20=0,0,I325/$B$20)</f>
        <v/>
      </c>
    </row>
    <row r="326">
      <c r="A326" s="77" t="n">
        <v>260</v>
      </c>
      <c r="B326" s="78">
        <f>MAX(-0.2,MIN(0.5,_xlfn.NORM.INV(RAND(),$B$4,$B$5)))</f>
        <v/>
      </c>
      <c r="C326" s="78">
        <f>MAX(0.01,MIN(0.6,_xlfn.NORM.INV(RAND(),$B$6,$B$7)))</f>
        <v/>
      </c>
      <c r="D326" s="78">
        <f>MAX(0,MIN(0.05,_xlfn.NORM.INV(RAND(),$B$10,$B$11)))</f>
        <v/>
      </c>
      <c r="E326" s="78">
        <f>MAX(D326+0.01,MAX(0.03,MIN(0.3,_xlfn.NORM.INV(RAND(),$B$8,$B$9))))</f>
        <v/>
      </c>
      <c r="F326" s="79">
        <f>MAX(3,MIN(25,_xlfn.NORM.INV(RAND(),$B$12,$B$13)))</f>
        <v/>
      </c>
      <c r="G326" s="77">
        <f>SUMPRODUCT($B$14*((C326-$B$17)*(1-$B$15)+$B$17-$B$16)*(1+B326)^{1,2,3,4,5}/((1+E326)^{0.5,1.5,2.5,3.5,4.5}))</f>
        <v/>
      </c>
      <c r="H326" s="77">
        <f>(($B$14*(1+B326)^5*((C326-$B$17)*(1-$B$15)+$B$17-$B$16)*(1+D326)/MAX(E326-D326,0.000001))*$B$21+($B$14*(1+B326)^5*C326*F326)*(1-$B$21))/((1+E326)^4.5)</f>
        <v/>
      </c>
      <c r="I326" s="77">
        <f>G326+H326+$B$18-$B$19</f>
        <v/>
      </c>
      <c r="J326" s="80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5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6">
        <f>IF($B$20=0,0,I327/$B$20)</f>
        <v/>
      </c>
    </row>
    <row r="328">
      <c r="A328" s="77" t="n">
        <v>262</v>
      </c>
      <c r="B328" s="78">
        <f>MAX(-0.2,MIN(0.5,_xlfn.NORM.INV(RAND(),$B$4,$B$5)))</f>
        <v/>
      </c>
      <c r="C328" s="78">
        <f>MAX(0.01,MIN(0.6,_xlfn.NORM.INV(RAND(),$B$6,$B$7)))</f>
        <v/>
      </c>
      <c r="D328" s="78">
        <f>MAX(0,MIN(0.05,_xlfn.NORM.INV(RAND(),$B$10,$B$11)))</f>
        <v/>
      </c>
      <c r="E328" s="78">
        <f>MAX(D328+0.01,MAX(0.03,MIN(0.3,_xlfn.NORM.INV(RAND(),$B$8,$B$9))))</f>
        <v/>
      </c>
      <c r="F328" s="79">
        <f>MAX(3,MIN(25,_xlfn.NORM.INV(RAND(),$B$12,$B$13)))</f>
        <v/>
      </c>
      <c r="G328" s="77">
        <f>SUMPRODUCT($B$14*((C328-$B$17)*(1-$B$15)+$B$17-$B$16)*(1+B328)^{1,2,3,4,5}/((1+E328)^{0.5,1.5,2.5,3.5,4.5}))</f>
        <v/>
      </c>
      <c r="H328" s="77">
        <f>(($B$14*(1+B328)^5*((C328-$B$17)*(1-$B$15)+$B$17-$B$16)*(1+D328)/MAX(E328-D328,0.000001))*$B$21+($B$14*(1+B328)^5*C328*F328)*(1-$B$21))/((1+E328)^4.5)</f>
        <v/>
      </c>
      <c r="I328" s="77">
        <f>G328+H328+$B$18-$B$19</f>
        <v/>
      </c>
      <c r="J328" s="80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5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6">
        <f>IF($B$20=0,0,I329/$B$20)</f>
        <v/>
      </c>
    </row>
    <row r="330">
      <c r="A330" s="77" t="n">
        <v>264</v>
      </c>
      <c r="B330" s="78">
        <f>MAX(-0.2,MIN(0.5,_xlfn.NORM.INV(RAND(),$B$4,$B$5)))</f>
        <v/>
      </c>
      <c r="C330" s="78">
        <f>MAX(0.01,MIN(0.6,_xlfn.NORM.INV(RAND(),$B$6,$B$7)))</f>
        <v/>
      </c>
      <c r="D330" s="78">
        <f>MAX(0,MIN(0.05,_xlfn.NORM.INV(RAND(),$B$10,$B$11)))</f>
        <v/>
      </c>
      <c r="E330" s="78">
        <f>MAX(D330+0.01,MAX(0.03,MIN(0.3,_xlfn.NORM.INV(RAND(),$B$8,$B$9))))</f>
        <v/>
      </c>
      <c r="F330" s="79">
        <f>MAX(3,MIN(25,_xlfn.NORM.INV(RAND(),$B$12,$B$13)))</f>
        <v/>
      </c>
      <c r="G330" s="77">
        <f>SUMPRODUCT($B$14*((C330-$B$17)*(1-$B$15)+$B$17-$B$16)*(1+B330)^{1,2,3,4,5}/((1+E330)^{0.5,1.5,2.5,3.5,4.5}))</f>
        <v/>
      </c>
      <c r="H330" s="77">
        <f>(($B$14*(1+B330)^5*((C330-$B$17)*(1-$B$15)+$B$17-$B$16)*(1+D330)/MAX(E330-D330,0.000001))*$B$21+($B$14*(1+B330)^5*C330*F330)*(1-$B$21))/((1+E330)^4.5)</f>
        <v/>
      </c>
      <c r="I330" s="77">
        <f>G330+H330+$B$18-$B$19</f>
        <v/>
      </c>
      <c r="J330" s="80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5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6">
        <f>IF($B$20=0,0,I331/$B$20)</f>
        <v/>
      </c>
    </row>
    <row r="332">
      <c r="A332" s="77" t="n">
        <v>266</v>
      </c>
      <c r="B332" s="78">
        <f>MAX(-0.2,MIN(0.5,_xlfn.NORM.INV(RAND(),$B$4,$B$5)))</f>
        <v/>
      </c>
      <c r="C332" s="78">
        <f>MAX(0.01,MIN(0.6,_xlfn.NORM.INV(RAND(),$B$6,$B$7)))</f>
        <v/>
      </c>
      <c r="D332" s="78">
        <f>MAX(0,MIN(0.05,_xlfn.NORM.INV(RAND(),$B$10,$B$11)))</f>
        <v/>
      </c>
      <c r="E332" s="78">
        <f>MAX(D332+0.01,MAX(0.03,MIN(0.3,_xlfn.NORM.INV(RAND(),$B$8,$B$9))))</f>
        <v/>
      </c>
      <c r="F332" s="79">
        <f>MAX(3,MIN(25,_xlfn.NORM.INV(RAND(),$B$12,$B$13)))</f>
        <v/>
      </c>
      <c r="G332" s="77">
        <f>SUMPRODUCT($B$14*((C332-$B$17)*(1-$B$15)+$B$17-$B$16)*(1+B332)^{1,2,3,4,5}/((1+E332)^{0.5,1.5,2.5,3.5,4.5}))</f>
        <v/>
      </c>
      <c r="H332" s="77">
        <f>(($B$14*(1+B332)^5*((C332-$B$17)*(1-$B$15)+$B$17-$B$16)*(1+D332)/MAX(E332-D332,0.000001))*$B$21+($B$14*(1+B332)^5*C332*F332)*(1-$B$21))/((1+E332)^4.5)</f>
        <v/>
      </c>
      <c r="I332" s="77">
        <f>G332+H332+$B$18-$B$19</f>
        <v/>
      </c>
      <c r="J332" s="80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5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6">
        <f>IF($B$20=0,0,I333/$B$20)</f>
        <v/>
      </c>
    </row>
    <row r="334">
      <c r="A334" s="77" t="n">
        <v>268</v>
      </c>
      <c r="B334" s="78">
        <f>MAX(-0.2,MIN(0.5,_xlfn.NORM.INV(RAND(),$B$4,$B$5)))</f>
        <v/>
      </c>
      <c r="C334" s="78">
        <f>MAX(0.01,MIN(0.6,_xlfn.NORM.INV(RAND(),$B$6,$B$7)))</f>
        <v/>
      </c>
      <c r="D334" s="78">
        <f>MAX(0,MIN(0.05,_xlfn.NORM.INV(RAND(),$B$10,$B$11)))</f>
        <v/>
      </c>
      <c r="E334" s="78">
        <f>MAX(D334+0.01,MAX(0.03,MIN(0.3,_xlfn.NORM.INV(RAND(),$B$8,$B$9))))</f>
        <v/>
      </c>
      <c r="F334" s="79">
        <f>MAX(3,MIN(25,_xlfn.NORM.INV(RAND(),$B$12,$B$13)))</f>
        <v/>
      </c>
      <c r="G334" s="77">
        <f>SUMPRODUCT($B$14*((C334-$B$17)*(1-$B$15)+$B$17-$B$16)*(1+B334)^{1,2,3,4,5}/((1+E334)^{0.5,1.5,2.5,3.5,4.5}))</f>
        <v/>
      </c>
      <c r="H334" s="77">
        <f>(($B$14*(1+B334)^5*((C334-$B$17)*(1-$B$15)+$B$17-$B$16)*(1+D334)/MAX(E334-D334,0.000001))*$B$21+($B$14*(1+B334)^5*C334*F334)*(1-$B$21))/((1+E334)^4.5)</f>
        <v/>
      </c>
      <c r="I334" s="77">
        <f>G334+H334+$B$18-$B$19</f>
        <v/>
      </c>
      <c r="J334" s="80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5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6">
        <f>IF($B$20=0,0,I335/$B$20)</f>
        <v/>
      </c>
    </row>
    <row r="336">
      <c r="A336" s="77" t="n">
        <v>270</v>
      </c>
      <c r="B336" s="78">
        <f>MAX(-0.2,MIN(0.5,_xlfn.NORM.INV(RAND(),$B$4,$B$5)))</f>
        <v/>
      </c>
      <c r="C336" s="78">
        <f>MAX(0.01,MIN(0.6,_xlfn.NORM.INV(RAND(),$B$6,$B$7)))</f>
        <v/>
      </c>
      <c r="D336" s="78">
        <f>MAX(0,MIN(0.05,_xlfn.NORM.INV(RAND(),$B$10,$B$11)))</f>
        <v/>
      </c>
      <c r="E336" s="78">
        <f>MAX(D336+0.01,MAX(0.03,MIN(0.3,_xlfn.NORM.INV(RAND(),$B$8,$B$9))))</f>
        <v/>
      </c>
      <c r="F336" s="79">
        <f>MAX(3,MIN(25,_xlfn.NORM.INV(RAND(),$B$12,$B$13)))</f>
        <v/>
      </c>
      <c r="G336" s="77">
        <f>SUMPRODUCT($B$14*((C336-$B$17)*(1-$B$15)+$B$17-$B$16)*(1+B336)^{1,2,3,4,5}/((1+E336)^{0.5,1.5,2.5,3.5,4.5}))</f>
        <v/>
      </c>
      <c r="H336" s="77">
        <f>(($B$14*(1+B336)^5*((C336-$B$17)*(1-$B$15)+$B$17-$B$16)*(1+D336)/MAX(E336-D336,0.000001))*$B$21+($B$14*(1+B336)^5*C336*F336)*(1-$B$21))/((1+E336)^4.5)</f>
        <v/>
      </c>
      <c r="I336" s="77">
        <f>G336+H336+$B$18-$B$19</f>
        <v/>
      </c>
      <c r="J336" s="80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5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6">
        <f>IF($B$20=0,0,I337/$B$20)</f>
        <v/>
      </c>
    </row>
    <row r="338">
      <c r="A338" s="77" t="n">
        <v>272</v>
      </c>
      <c r="B338" s="78">
        <f>MAX(-0.2,MIN(0.5,_xlfn.NORM.INV(RAND(),$B$4,$B$5)))</f>
        <v/>
      </c>
      <c r="C338" s="78">
        <f>MAX(0.01,MIN(0.6,_xlfn.NORM.INV(RAND(),$B$6,$B$7)))</f>
        <v/>
      </c>
      <c r="D338" s="78">
        <f>MAX(0,MIN(0.05,_xlfn.NORM.INV(RAND(),$B$10,$B$11)))</f>
        <v/>
      </c>
      <c r="E338" s="78">
        <f>MAX(D338+0.01,MAX(0.03,MIN(0.3,_xlfn.NORM.INV(RAND(),$B$8,$B$9))))</f>
        <v/>
      </c>
      <c r="F338" s="79">
        <f>MAX(3,MIN(25,_xlfn.NORM.INV(RAND(),$B$12,$B$13)))</f>
        <v/>
      </c>
      <c r="G338" s="77">
        <f>SUMPRODUCT($B$14*((C338-$B$17)*(1-$B$15)+$B$17-$B$16)*(1+B338)^{1,2,3,4,5}/((1+E338)^{0.5,1.5,2.5,3.5,4.5}))</f>
        <v/>
      </c>
      <c r="H338" s="77">
        <f>(($B$14*(1+B338)^5*((C338-$B$17)*(1-$B$15)+$B$17-$B$16)*(1+D338)/MAX(E338-D338,0.000001))*$B$21+($B$14*(1+B338)^5*C338*F338)*(1-$B$21))/((1+E338)^4.5)</f>
        <v/>
      </c>
      <c r="I338" s="77">
        <f>G338+H338+$B$18-$B$19</f>
        <v/>
      </c>
      <c r="J338" s="80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5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6">
        <f>IF($B$20=0,0,I339/$B$20)</f>
        <v/>
      </c>
    </row>
    <row r="340">
      <c r="A340" s="77" t="n">
        <v>274</v>
      </c>
      <c r="B340" s="78">
        <f>MAX(-0.2,MIN(0.5,_xlfn.NORM.INV(RAND(),$B$4,$B$5)))</f>
        <v/>
      </c>
      <c r="C340" s="78">
        <f>MAX(0.01,MIN(0.6,_xlfn.NORM.INV(RAND(),$B$6,$B$7)))</f>
        <v/>
      </c>
      <c r="D340" s="78">
        <f>MAX(0,MIN(0.05,_xlfn.NORM.INV(RAND(),$B$10,$B$11)))</f>
        <v/>
      </c>
      <c r="E340" s="78">
        <f>MAX(D340+0.01,MAX(0.03,MIN(0.3,_xlfn.NORM.INV(RAND(),$B$8,$B$9))))</f>
        <v/>
      </c>
      <c r="F340" s="79">
        <f>MAX(3,MIN(25,_xlfn.NORM.INV(RAND(),$B$12,$B$13)))</f>
        <v/>
      </c>
      <c r="G340" s="77">
        <f>SUMPRODUCT($B$14*((C340-$B$17)*(1-$B$15)+$B$17-$B$16)*(1+B340)^{1,2,3,4,5}/((1+E340)^{0.5,1.5,2.5,3.5,4.5}))</f>
        <v/>
      </c>
      <c r="H340" s="77">
        <f>(($B$14*(1+B340)^5*((C340-$B$17)*(1-$B$15)+$B$17-$B$16)*(1+D340)/MAX(E340-D340,0.000001))*$B$21+($B$14*(1+B340)^5*C340*F340)*(1-$B$21))/((1+E340)^4.5)</f>
        <v/>
      </c>
      <c r="I340" s="77">
        <f>G340+H340+$B$18-$B$19</f>
        <v/>
      </c>
      <c r="J340" s="80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5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6">
        <f>IF($B$20=0,0,I341/$B$20)</f>
        <v/>
      </c>
    </row>
    <row r="342">
      <c r="A342" s="77" t="n">
        <v>276</v>
      </c>
      <c r="B342" s="78">
        <f>MAX(-0.2,MIN(0.5,_xlfn.NORM.INV(RAND(),$B$4,$B$5)))</f>
        <v/>
      </c>
      <c r="C342" s="78">
        <f>MAX(0.01,MIN(0.6,_xlfn.NORM.INV(RAND(),$B$6,$B$7)))</f>
        <v/>
      </c>
      <c r="D342" s="78">
        <f>MAX(0,MIN(0.05,_xlfn.NORM.INV(RAND(),$B$10,$B$11)))</f>
        <v/>
      </c>
      <c r="E342" s="78">
        <f>MAX(D342+0.01,MAX(0.03,MIN(0.3,_xlfn.NORM.INV(RAND(),$B$8,$B$9))))</f>
        <v/>
      </c>
      <c r="F342" s="79">
        <f>MAX(3,MIN(25,_xlfn.NORM.INV(RAND(),$B$12,$B$13)))</f>
        <v/>
      </c>
      <c r="G342" s="77">
        <f>SUMPRODUCT($B$14*((C342-$B$17)*(1-$B$15)+$B$17-$B$16)*(1+B342)^{1,2,3,4,5}/((1+E342)^{0.5,1.5,2.5,3.5,4.5}))</f>
        <v/>
      </c>
      <c r="H342" s="77">
        <f>(($B$14*(1+B342)^5*((C342-$B$17)*(1-$B$15)+$B$17-$B$16)*(1+D342)/MAX(E342-D342,0.000001))*$B$21+($B$14*(1+B342)^5*C342*F342)*(1-$B$21))/((1+E342)^4.5)</f>
        <v/>
      </c>
      <c r="I342" s="77">
        <f>G342+H342+$B$18-$B$19</f>
        <v/>
      </c>
      <c r="J342" s="80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5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6">
        <f>IF($B$20=0,0,I343/$B$20)</f>
        <v/>
      </c>
    </row>
    <row r="344">
      <c r="A344" s="77" t="n">
        <v>278</v>
      </c>
      <c r="B344" s="78">
        <f>MAX(-0.2,MIN(0.5,_xlfn.NORM.INV(RAND(),$B$4,$B$5)))</f>
        <v/>
      </c>
      <c r="C344" s="78">
        <f>MAX(0.01,MIN(0.6,_xlfn.NORM.INV(RAND(),$B$6,$B$7)))</f>
        <v/>
      </c>
      <c r="D344" s="78">
        <f>MAX(0,MIN(0.05,_xlfn.NORM.INV(RAND(),$B$10,$B$11)))</f>
        <v/>
      </c>
      <c r="E344" s="78">
        <f>MAX(D344+0.01,MAX(0.03,MIN(0.3,_xlfn.NORM.INV(RAND(),$B$8,$B$9))))</f>
        <v/>
      </c>
      <c r="F344" s="79">
        <f>MAX(3,MIN(25,_xlfn.NORM.INV(RAND(),$B$12,$B$13)))</f>
        <v/>
      </c>
      <c r="G344" s="77">
        <f>SUMPRODUCT($B$14*((C344-$B$17)*(1-$B$15)+$B$17-$B$16)*(1+B344)^{1,2,3,4,5}/((1+E344)^{0.5,1.5,2.5,3.5,4.5}))</f>
        <v/>
      </c>
      <c r="H344" s="77">
        <f>(($B$14*(1+B344)^5*((C344-$B$17)*(1-$B$15)+$B$17-$B$16)*(1+D344)/MAX(E344-D344,0.000001))*$B$21+($B$14*(1+B344)^5*C344*F344)*(1-$B$21))/((1+E344)^4.5)</f>
        <v/>
      </c>
      <c r="I344" s="77">
        <f>G344+H344+$B$18-$B$19</f>
        <v/>
      </c>
      <c r="J344" s="80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5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6">
        <f>IF($B$20=0,0,I345/$B$20)</f>
        <v/>
      </c>
    </row>
    <row r="346">
      <c r="A346" s="77" t="n">
        <v>280</v>
      </c>
      <c r="B346" s="78">
        <f>MAX(-0.2,MIN(0.5,_xlfn.NORM.INV(RAND(),$B$4,$B$5)))</f>
        <v/>
      </c>
      <c r="C346" s="78">
        <f>MAX(0.01,MIN(0.6,_xlfn.NORM.INV(RAND(),$B$6,$B$7)))</f>
        <v/>
      </c>
      <c r="D346" s="78">
        <f>MAX(0,MIN(0.05,_xlfn.NORM.INV(RAND(),$B$10,$B$11)))</f>
        <v/>
      </c>
      <c r="E346" s="78">
        <f>MAX(D346+0.01,MAX(0.03,MIN(0.3,_xlfn.NORM.INV(RAND(),$B$8,$B$9))))</f>
        <v/>
      </c>
      <c r="F346" s="79">
        <f>MAX(3,MIN(25,_xlfn.NORM.INV(RAND(),$B$12,$B$13)))</f>
        <v/>
      </c>
      <c r="G346" s="77">
        <f>SUMPRODUCT($B$14*((C346-$B$17)*(1-$B$15)+$B$17-$B$16)*(1+B346)^{1,2,3,4,5}/((1+E346)^{0.5,1.5,2.5,3.5,4.5}))</f>
        <v/>
      </c>
      <c r="H346" s="77">
        <f>(($B$14*(1+B346)^5*((C346-$B$17)*(1-$B$15)+$B$17-$B$16)*(1+D346)/MAX(E346-D346,0.000001))*$B$21+($B$14*(1+B346)^5*C346*F346)*(1-$B$21))/((1+E346)^4.5)</f>
        <v/>
      </c>
      <c r="I346" s="77">
        <f>G346+H346+$B$18-$B$19</f>
        <v/>
      </c>
      <c r="J346" s="80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5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6">
        <f>IF($B$20=0,0,I347/$B$20)</f>
        <v/>
      </c>
    </row>
    <row r="348">
      <c r="A348" s="77" t="n">
        <v>282</v>
      </c>
      <c r="B348" s="78">
        <f>MAX(-0.2,MIN(0.5,_xlfn.NORM.INV(RAND(),$B$4,$B$5)))</f>
        <v/>
      </c>
      <c r="C348" s="78">
        <f>MAX(0.01,MIN(0.6,_xlfn.NORM.INV(RAND(),$B$6,$B$7)))</f>
        <v/>
      </c>
      <c r="D348" s="78">
        <f>MAX(0,MIN(0.05,_xlfn.NORM.INV(RAND(),$B$10,$B$11)))</f>
        <v/>
      </c>
      <c r="E348" s="78">
        <f>MAX(D348+0.01,MAX(0.03,MIN(0.3,_xlfn.NORM.INV(RAND(),$B$8,$B$9))))</f>
        <v/>
      </c>
      <c r="F348" s="79">
        <f>MAX(3,MIN(25,_xlfn.NORM.INV(RAND(),$B$12,$B$13)))</f>
        <v/>
      </c>
      <c r="G348" s="77">
        <f>SUMPRODUCT($B$14*((C348-$B$17)*(1-$B$15)+$B$17-$B$16)*(1+B348)^{1,2,3,4,5}/((1+E348)^{0.5,1.5,2.5,3.5,4.5}))</f>
        <v/>
      </c>
      <c r="H348" s="77">
        <f>(($B$14*(1+B348)^5*((C348-$B$17)*(1-$B$15)+$B$17-$B$16)*(1+D348)/MAX(E348-D348,0.000001))*$B$21+($B$14*(1+B348)^5*C348*F348)*(1-$B$21))/((1+E348)^4.5)</f>
        <v/>
      </c>
      <c r="I348" s="77">
        <f>G348+H348+$B$18-$B$19</f>
        <v/>
      </c>
      <c r="J348" s="80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5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6">
        <f>IF($B$20=0,0,I349/$B$20)</f>
        <v/>
      </c>
    </row>
    <row r="350">
      <c r="A350" s="77" t="n">
        <v>284</v>
      </c>
      <c r="B350" s="78">
        <f>MAX(-0.2,MIN(0.5,_xlfn.NORM.INV(RAND(),$B$4,$B$5)))</f>
        <v/>
      </c>
      <c r="C350" s="78">
        <f>MAX(0.01,MIN(0.6,_xlfn.NORM.INV(RAND(),$B$6,$B$7)))</f>
        <v/>
      </c>
      <c r="D350" s="78">
        <f>MAX(0,MIN(0.05,_xlfn.NORM.INV(RAND(),$B$10,$B$11)))</f>
        <v/>
      </c>
      <c r="E350" s="78">
        <f>MAX(D350+0.01,MAX(0.03,MIN(0.3,_xlfn.NORM.INV(RAND(),$B$8,$B$9))))</f>
        <v/>
      </c>
      <c r="F350" s="79">
        <f>MAX(3,MIN(25,_xlfn.NORM.INV(RAND(),$B$12,$B$13)))</f>
        <v/>
      </c>
      <c r="G350" s="77">
        <f>SUMPRODUCT($B$14*((C350-$B$17)*(1-$B$15)+$B$17-$B$16)*(1+B350)^{1,2,3,4,5}/((1+E350)^{0.5,1.5,2.5,3.5,4.5}))</f>
        <v/>
      </c>
      <c r="H350" s="77">
        <f>(($B$14*(1+B350)^5*((C350-$B$17)*(1-$B$15)+$B$17-$B$16)*(1+D350)/MAX(E350-D350,0.000001))*$B$21+($B$14*(1+B350)^5*C350*F350)*(1-$B$21))/((1+E350)^4.5)</f>
        <v/>
      </c>
      <c r="I350" s="77">
        <f>G350+H350+$B$18-$B$19</f>
        <v/>
      </c>
      <c r="J350" s="80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5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6">
        <f>IF($B$20=0,0,I351/$B$20)</f>
        <v/>
      </c>
    </row>
    <row r="352">
      <c r="A352" s="77" t="n">
        <v>286</v>
      </c>
      <c r="B352" s="78">
        <f>MAX(-0.2,MIN(0.5,_xlfn.NORM.INV(RAND(),$B$4,$B$5)))</f>
        <v/>
      </c>
      <c r="C352" s="78">
        <f>MAX(0.01,MIN(0.6,_xlfn.NORM.INV(RAND(),$B$6,$B$7)))</f>
        <v/>
      </c>
      <c r="D352" s="78">
        <f>MAX(0,MIN(0.05,_xlfn.NORM.INV(RAND(),$B$10,$B$11)))</f>
        <v/>
      </c>
      <c r="E352" s="78">
        <f>MAX(D352+0.01,MAX(0.03,MIN(0.3,_xlfn.NORM.INV(RAND(),$B$8,$B$9))))</f>
        <v/>
      </c>
      <c r="F352" s="79">
        <f>MAX(3,MIN(25,_xlfn.NORM.INV(RAND(),$B$12,$B$13)))</f>
        <v/>
      </c>
      <c r="G352" s="77">
        <f>SUMPRODUCT($B$14*((C352-$B$17)*(1-$B$15)+$B$17-$B$16)*(1+B352)^{1,2,3,4,5}/((1+E352)^{0.5,1.5,2.5,3.5,4.5}))</f>
        <v/>
      </c>
      <c r="H352" s="77">
        <f>(($B$14*(1+B352)^5*((C352-$B$17)*(1-$B$15)+$B$17-$B$16)*(1+D352)/MAX(E352-D352,0.000001))*$B$21+($B$14*(1+B352)^5*C352*F352)*(1-$B$21))/((1+E352)^4.5)</f>
        <v/>
      </c>
      <c r="I352" s="77">
        <f>G352+H352+$B$18-$B$19</f>
        <v/>
      </c>
      <c r="J352" s="80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5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6">
        <f>IF($B$20=0,0,I353/$B$20)</f>
        <v/>
      </c>
    </row>
    <row r="354">
      <c r="A354" s="77" t="n">
        <v>288</v>
      </c>
      <c r="B354" s="78">
        <f>MAX(-0.2,MIN(0.5,_xlfn.NORM.INV(RAND(),$B$4,$B$5)))</f>
        <v/>
      </c>
      <c r="C354" s="78">
        <f>MAX(0.01,MIN(0.6,_xlfn.NORM.INV(RAND(),$B$6,$B$7)))</f>
        <v/>
      </c>
      <c r="D354" s="78">
        <f>MAX(0,MIN(0.05,_xlfn.NORM.INV(RAND(),$B$10,$B$11)))</f>
        <v/>
      </c>
      <c r="E354" s="78">
        <f>MAX(D354+0.01,MAX(0.03,MIN(0.3,_xlfn.NORM.INV(RAND(),$B$8,$B$9))))</f>
        <v/>
      </c>
      <c r="F354" s="79">
        <f>MAX(3,MIN(25,_xlfn.NORM.INV(RAND(),$B$12,$B$13)))</f>
        <v/>
      </c>
      <c r="G354" s="77">
        <f>SUMPRODUCT($B$14*((C354-$B$17)*(1-$B$15)+$B$17-$B$16)*(1+B354)^{1,2,3,4,5}/((1+E354)^{0.5,1.5,2.5,3.5,4.5}))</f>
        <v/>
      </c>
      <c r="H354" s="77">
        <f>(($B$14*(1+B354)^5*((C354-$B$17)*(1-$B$15)+$B$17-$B$16)*(1+D354)/MAX(E354-D354,0.000001))*$B$21+($B$14*(1+B354)^5*C354*F354)*(1-$B$21))/((1+E354)^4.5)</f>
        <v/>
      </c>
      <c r="I354" s="77">
        <f>G354+H354+$B$18-$B$19</f>
        <v/>
      </c>
      <c r="J354" s="80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5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6">
        <f>IF($B$20=0,0,I355/$B$20)</f>
        <v/>
      </c>
    </row>
    <row r="356">
      <c r="A356" s="77" t="n">
        <v>290</v>
      </c>
      <c r="B356" s="78">
        <f>MAX(-0.2,MIN(0.5,_xlfn.NORM.INV(RAND(),$B$4,$B$5)))</f>
        <v/>
      </c>
      <c r="C356" s="78">
        <f>MAX(0.01,MIN(0.6,_xlfn.NORM.INV(RAND(),$B$6,$B$7)))</f>
        <v/>
      </c>
      <c r="D356" s="78">
        <f>MAX(0,MIN(0.05,_xlfn.NORM.INV(RAND(),$B$10,$B$11)))</f>
        <v/>
      </c>
      <c r="E356" s="78">
        <f>MAX(D356+0.01,MAX(0.03,MIN(0.3,_xlfn.NORM.INV(RAND(),$B$8,$B$9))))</f>
        <v/>
      </c>
      <c r="F356" s="79">
        <f>MAX(3,MIN(25,_xlfn.NORM.INV(RAND(),$B$12,$B$13)))</f>
        <v/>
      </c>
      <c r="G356" s="77">
        <f>SUMPRODUCT($B$14*((C356-$B$17)*(1-$B$15)+$B$17-$B$16)*(1+B356)^{1,2,3,4,5}/((1+E356)^{0.5,1.5,2.5,3.5,4.5}))</f>
        <v/>
      </c>
      <c r="H356" s="77">
        <f>(($B$14*(1+B356)^5*((C356-$B$17)*(1-$B$15)+$B$17-$B$16)*(1+D356)/MAX(E356-D356,0.000001))*$B$21+($B$14*(1+B356)^5*C356*F356)*(1-$B$21))/((1+E356)^4.5)</f>
        <v/>
      </c>
      <c r="I356" s="77">
        <f>G356+H356+$B$18-$B$19</f>
        <v/>
      </c>
      <c r="J356" s="80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5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6">
        <f>IF($B$20=0,0,I357/$B$20)</f>
        <v/>
      </c>
    </row>
    <row r="358">
      <c r="A358" s="77" t="n">
        <v>292</v>
      </c>
      <c r="B358" s="78">
        <f>MAX(-0.2,MIN(0.5,_xlfn.NORM.INV(RAND(),$B$4,$B$5)))</f>
        <v/>
      </c>
      <c r="C358" s="78">
        <f>MAX(0.01,MIN(0.6,_xlfn.NORM.INV(RAND(),$B$6,$B$7)))</f>
        <v/>
      </c>
      <c r="D358" s="78">
        <f>MAX(0,MIN(0.05,_xlfn.NORM.INV(RAND(),$B$10,$B$11)))</f>
        <v/>
      </c>
      <c r="E358" s="78">
        <f>MAX(D358+0.01,MAX(0.03,MIN(0.3,_xlfn.NORM.INV(RAND(),$B$8,$B$9))))</f>
        <v/>
      </c>
      <c r="F358" s="79">
        <f>MAX(3,MIN(25,_xlfn.NORM.INV(RAND(),$B$12,$B$13)))</f>
        <v/>
      </c>
      <c r="G358" s="77">
        <f>SUMPRODUCT($B$14*((C358-$B$17)*(1-$B$15)+$B$17-$B$16)*(1+B358)^{1,2,3,4,5}/((1+E358)^{0.5,1.5,2.5,3.5,4.5}))</f>
        <v/>
      </c>
      <c r="H358" s="77">
        <f>(($B$14*(1+B358)^5*((C358-$B$17)*(1-$B$15)+$B$17-$B$16)*(1+D358)/MAX(E358-D358,0.000001))*$B$21+($B$14*(1+B358)^5*C358*F358)*(1-$B$21))/((1+E358)^4.5)</f>
        <v/>
      </c>
      <c r="I358" s="77">
        <f>G358+H358+$B$18-$B$19</f>
        <v/>
      </c>
      <c r="J358" s="80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5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6">
        <f>IF($B$20=0,0,I359/$B$20)</f>
        <v/>
      </c>
    </row>
    <row r="360">
      <c r="A360" s="77" t="n">
        <v>294</v>
      </c>
      <c r="B360" s="78">
        <f>MAX(-0.2,MIN(0.5,_xlfn.NORM.INV(RAND(),$B$4,$B$5)))</f>
        <v/>
      </c>
      <c r="C360" s="78">
        <f>MAX(0.01,MIN(0.6,_xlfn.NORM.INV(RAND(),$B$6,$B$7)))</f>
        <v/>
      </c>
      <c r="D360" s="78">
        <f>MAX(0,MIN(0.05,_xlfn.NORM.INV(RAND(),$B$10,$B$11)))</f>
        <v/>
      </c>
      <c r="E360" s="78">
        <f>MAX(D360+0.01,MAX(0.03,MIN(0.3,_xlfn.NORM.INV(RAND(),$B$8,$B$9))))</f>
        <v/>
      </c>
      <c r="F360" s="79">
        <f>MAX(3,MIN(25,_xlfn.NORM.INV(RAND(),$B$12,$B$13)))</f>
        <v/>
      </c>
      <c r="G360" s="77">
        <f>SUMPRODUCT($B$14*((C360-$B$17)*(1-$B$15)+$B$17-$B$16)*(1+B360)^{1,2,3,4,5}/((1+E360)^{0.5,1.5,2.5,3.5,4.5}))</f>
        <v/>
      </c>
      <c r="H360" s="77">
        <f>(($B$14*(1+B360)^5*((C360-$B$17)*(1-$B$15)+$B$17-$B$16)*(1+D360)/MAX(E360-D360,0.000001))*$B$21+($B$14*(1+B360)^5*C360*F360)*(1-$B$21))/((1+E360)^4.5)</f>
        <v/>
      </c>
      <c r="I360" s="77">
        <f>G360+H360+$B$18-$B$19</f>
        <v/>
      </c>
      <c r="J360" s="80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5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6">
        <f>IF($B$20=0,0,I361/$B$20)</f>
        <v/>
      </c>
    </row>
    <row r="362">
      <c r="A362" s="77" t="n">
        <v>296</v>
      </c>
      <c r="B362" s="78">
        <f>MAX(-0.2,MIN(0.5,_xlfn.NORM.INV(RAND(),$B$4,$B$5)))</f>
        <v/>
      </c>
      <c r="C362" s="78">
        <f>MAX(0.01,MIN(0.6,_xlfn.NORM.INV(RAND(),$B$6,$B$7)))</f>
        <v/>
      </c>
      <c r="D362" s="78">
        <f>MAX(0,MIN(0.05,_xlfn.NORM.INV(RAND(),$B$10,$B$11)))</f>
        <v/>
      </c>
      <c r="E362" s="78">
        <f>MAX(D362+0.01,MAX(0.03,MIN(0.3,_xlfn.NORM.INV(RAND(),$B$8,$B$9))))</f>
        <v/>
      </c>
      <c r="F362" s="79">
        <f>MAX(3,MIN(25,_xlfn.NORM.INV(RAND(),$B$12,$B$13)))</f>
        <v/>
      </c>
      <c r="G362" s="77">
        <f>SUMPRODUCT($B$14*((C362-$B$17)*(1-$B$15)+$B$17-$B$16)*(1+B362)^{1,2,3,4,5}/((1+E362)^{0.5,1.5,2.5,3.5,4.5}))</f>
        <v/>
      </c>
      <c r="H362" s="77">
        <f>(($B$14*(1+B362)^5*((C362-$B$17)*(1-$B$15)+$B$17-$B$16)*(1+D362)/MAX(E362-D362,0.000001))*$B$21+($B$14*(1+B362)^5*C362*F362)*(1-$B$21))/((1+E362)^4.5)</f>
        <v/>
      </c>
      <c r="I362" s="77">
        <f>G362+H362+$B$18-$B$19</f>
        <v/>
      </c>
      <c r="J362" s="80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5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6">
        <f>IF($B$20=0,0,I363/$B$20)</f>
        <v/>
      </c>
    </row>
    <row r="364">
      <c r="A364" s="77" t="n">
        <v>298</v>
      </c>
      <c r="B364" s="78">
        <f>MAX(-0.2,MIN(0.5,_xlfn.NORM.INV(RAND(),$B$4,$B$5)))</f>
        <v/>
      </c>
      <c r="C364" s="78">
        <f>MAX(0.01,MIN(0.6,_xlfn.NORM.INV(RAND(),$B$6,$B$7)))</f>
        <v/>
      </c>
      <c r="D364" s="78">
        <f>MAX(0,MIN(0.05,_xlfn.NORM.INV(RAND(),$B$10,$B$11)))</f>
        <v/>
      </c>
      <c r="E364" s="78">
        <f>MAX(D364+0.01,MAX(0.03,MIN(0.3,_xlfn.NORM.INV(RAND(),$B$8,$B$9))))</f>
        <v/>
      </c>
      <c r="F364" s="79">
        <f>MAX(3,MIN(25,_xlfn.NORM.INV(RAND(),$B$12,$B$13)))</f>
        <v/>
      </c>
      <c r="G364" s="77">
        <f>SUMPRODUCT($B$14*((C364-$B$17)*(1-$B$15)+$B$17-$B$16)*(1+B364)^{1,2,3,4,5}/((1+E364)^{0.5,1.5,2.5,3.5,4.5}))</f>
        <v/>
      </c>
      <c r="H364" s="77">
        <f>(($B$14*(1+B364)^5*((C364-$B$17)*(1-$B$15)+$B$17-$B$16)*(1+D364)/MAX(E364-D364,0.000001))*$B$21+($B$14*(1+B364)^5*C364*F364)*(1-$B$21))/((1+E364)^4.5)</f>
        <v/>
      </c>
      <c r="I364" s="77">
        <f>G364+H364+$B$18-$B$19</f>
        <v/>
      </c>
      <c r="J364" s="80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5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6">
        <f>IF($B$20=0,0,I365/$B$20)</f>
        <v/>
      </c>
    </row>
    <row r="366">
      <c r="A366" s="77" t="n">
        <v>300</v>
      </c>
      <c r="B366" s="78">
        <f>MAX(-0.2,MIN(0.5,_xlfn.NORM.INV(RAND(),$B$4,$B$5)))</f>
        <v/>
      </c>
      <c r="C366" s="78">
        <f>MAX(0.01,MIN(0.6,_xlfn.NORM.INV(RAND(),$B$6,$B$7)))</f>
        <v/>
      </c>
      <c r="D366" s="78">
        <f>MAX(0,MIN(0.05,_xlfn.NORM.INV(RAND(),$B$10,$B$11)))</f>
        <v/>
      </c>
      <c r="E366" s="78">
        <f>MAX(D366+0.01,MAX(0.03,MIN(0.3,_xlfn.NORM.INV(RAND(),$B$8,$B$9))))</f>
        <v/>
      </c>
      <c r="F366" s="79">
        <f>MAX(3,MIN(25,_xlfn.NORM.INV(RAND(),$B$12,$B$13)))</f>
        <v/>
      </c>
      <c r="G366" s="77">
        <f>SUMPRODUCT($B$14*((C366-$B$17)*(1-$B$15)+$B$17-$B$16)*(1+B366)^{1,2,3,4,5}/((1+E366)^{0.5,1.5,2.5,3.5,4.5}))</f>
        <v/>
      </c>
      <c r="H366" s="77">
        <f>(($B$14*(1+B366)^5*((C366-$B$17)*(1-$B$15)+$B$17-$B$16)*(1+D366)/MAX(E366-D366,0.000001))*$B$21+($B$14*(1+B366)^5*C366*F366)*(1-$B$21))/((1+E366)^4.5)</f>
        <v/>
      </c>
      <c r="I366" s="77">
        <f>G366+H366+$B$18-$B$19</f>
        <v/>
      </c>
      <c r="J366" s="80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5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6">
        <f>IF($B$20=0,0,I367/$B$20)</f>
        <v/>
      </c>
    </row>
    <row r="368">
      <c r="A368" s="77" t="n">
        <v>302</v>
      </c>
      <c r="B368" s="78">
        <f>MAX(-0.2,MIN(0.5,_xlfn.NORM.INV(RAND(),$B$4,$B$5)))</f>
        <v/>
      </c>
      <c r="C368" s="78">
        <f>MAX(0.01,MIN(0.6,_xlfn.NORM.INV(RAND(),$B$6,$B$7)))</f>
        <v/>
      </c>
      <c r="D368" s="78">
        <f>MAX(0,MIN(0.05,_xlfn.NORM.INV(RAND(),$B$10,$B$11)))</f>
        <v/>
      </c>
      <c r="E368" s="78">
        <f>MAX(D368+0.01,MAX(0.03,MIN(0.3,_xlfn.NORM.INV(RAND(),$B$8,$B$9))))</f>
        <v/>
      </c>
      <c r="F368" s="79">
        <f>MAX(3,MIN(25,_xlfn.NORM.INV(RAND(),$B$12,$B$13)))</f>
        <v/>
      </c>
      <c r="G368" s="77">
        <f>SUMPRODUCT($B$14*((C368-$B$17)*(1-$B$15)+$B$17-$B$16)*(1+B368)^{1,2,3,4,5}/((1+E368)^{0.5,1.5,2.5,3.5,4.5}))</f>
        <v/>
      </c>
      <c r="H368" s="77">
        <f>(($B$14*(1+B368)^5*((C368-$B$17)*(1-$B$15)+$B$17-$B$16)*(1+D368)/MAX(E368-D368,0.000001))*$B$21+($B$14*(1+B368)^5*C368*F368)*(1-$B$21))/((1+E368)^4.5)</f>
        <v/>
      </c>
      <c r="I368" s="77">
        <f>G368+H368+$B$18-$B$19</f>
        <v/>
      </c>
      <c r="J368" s="80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5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6">
        <f>IF($B$20=0,0,I369/$B$20)</f>
        <v/>
      </c>
    </row>
    <row r="370">
      <c r="A370" s="77" t="n">
        <v>304</v>
      </c>
      <c r="B370" s="78">
        <f>MAX(-0.2,MIN(0.5,_xlfn.NORM.INV(RAND(),$B$4,$B$5)))</f>
        <v/>
      </c>
      <c r="C370" s="78">
        <f>MAX(0.01,MIN(0.6,_xlfn.NORM.INV(RAND(),$B$6,$B$7)))</f>
        <v/>
      </c>
      <c r="D370" s="78">
        <f>MAX(0,MIN(0.05,_xlfn.NORM.INV(RAND(),$B$10,$B$11)))</f>
        <v/>
      </c>
      <c r="E370" s="78">
        <f>MAX(D370+0.01,MAX(0.03,MIN(0.3,_xlfn.NORM.INV(RAND(),$B$8,$B$9))))</f>
        <v/>
      </c>
      <c r="F370" s="79">
        <f>MAX(3,MIN(25,_xlfn.NORM.INV(RAND(),$B$12,$B$13)))</f>
        <v/>
      </c>
      <c r="G370" s="77">
        <f>SUMPRODUCT($B$14*((C370-$B$17)*(1-$B$15)+$B$17-$B$16)*(1+B370)^{1,2,3,4,5}/((1+E370)^{0.5,1.5,2.5,3.5,4.5}))</f>
        <v/>
      </c>
      <c r="H370" s="77">
        <f>(($B$14*(1+B370)^5*((C370-$B$17)*(1-$B$15)+$B$17-$B$16)*(1+D370)/MAX(E370-D370,0.000001))*$B$21+($B$14*(1+B370)^5*C370*F370)*(1-$B$21))/((1+E370)^4.5)</f>
        <v/>
      </c>
      <c r="I370" s="77">
        <f>G370+H370+$B$18-$B$19</f>
        <v/>
      </c>
      <c r="J370" s="80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5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6">
        <f>IF($B$20=0,0,I371/$B$20)</f>
        <v/>
      </c>
    </row>
    <row r="372">
      <c r="A372" s="77" t="n">
        <v>306</v>
      </c>
      <c r="B372" s="78">
        <f>MAX(-0.2,MIN(0.5,_xlfn.NORM.INV(RAND(),$B$4,$B$5)))</f>
        <v/>
      </c>
      <c r="C372" s="78">
        <f>MAX(0.01,MIN(0.6,_xlfn.NORM.INV(RAND(),$B$6,$B$7)))</f>
        <v/>
      </c>
      <c r="D372" s="78">
        <f>MAX(0,MIN(0.05,_xlfn.NORM.INV(RAND(),$B$10,$B$11)))</f>
        <v/>
      </c>
      <c r="E372" s="78">
        <f>MAX(D372+0.01,MAX(0.03,MIN(0.3,_xlfn.NORM.INV(RAND(),$B$8,$B$9))))</f>
        <v/>
      </c>
      <c r="F372" s="79">
        <f>MAX(3,MIN(25,_xlfn.NORM.INV(RAND(),$B$12,$B$13)))</f>
        <v/>
      </c>
      <c r="G372" s="77">
        <f>SUMPRODUCT($B$14*((C372-$B$17)*(1-$B$15)+$B$17-$B$16)*(1+B372)^{1,2,3,4,5}/((1+E372)^{0.5,1.5,2.5,3.5,4.5}))</f>
        <v/>
      </c>
      <c r="H372" s="77">
        <f>(($B$14*(1+B372)^5*((C372-$B$17)*(1-$B$15)+$B$17-$B$16)*(1+D372)/MAX(E372-D372,0.000001))*$B$21+($B$14*(1+B372)^5*C372*F372)*(1-$B$21))/((1+E372)^4.5)</f>
        <v/>
      </c>
      <c r="I372" s="77">
        <f>G372+H372+$B$18-$B$19</f>
        <v/>
      </c>
      <c r="J372" s="80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5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6">
        <f>IF($B$20=0,0,I373/$B$20)</f>
        <v/>
      </c>
    </row>
    <row r="374">
      <c r="A374" s="77" t="n">
        <v>308</v>
      </c>
      <c r="B374" s="78">
        <f>MAX(-0.2,MIN(0.5,_xlfn.NORM.INV(RAND(),$B$4,$B$5)))</f>
        <v/>
      </c>
      <c r="C374" s="78">
        <f>MAX(0.01,MIN(0.6,_xlfn.NORM.INV(RAND(),$B$6,$B$7)))</f>
        <v/>
      </c>
      <c r="D374" s="78">
        <f>MAX(0,MIN(0.05,_xlfn.NORM.INV(RAND(),$B$10,$B$11)))</f>
        <v/>
      </c>
      <c r="E374" s="78">
        <f>MAX(D374+0.01,MAX(0.03,MIN(0.3,_xlfn.NORM.INV(RAND(),$B$8,$B$9))))</f>
        <v/>
      </c>
      <c r="F374" s="79">
        <f>MAX(3,MIN(25,_xlfn.NORM.INV(RAND(),$B$12,$B$13)))</f>
        <v/>
      </c>
      <c r="G374" s="77">
        <f>SUMPRODUCT($B$14*((C374-$B$17)*(1-$B$15)+$B$17-$B$16)*(1+B374)^{1,2,3,4,5}/((1+E374)^{0.5,1.5,2.5,3.5,4.5}))</f>
        <v/>
      </c>
      <c r="H374" s="77">
        <f>(($B$14*(1+B374)^5*((C374-$B$17)*(1-$B$15)+$B$17-$B$16)*(1+D374)/MAX(E374-D374,0.000001))*$B$21+($B$14*(1+B374)^5*C374*F374)*(1-$B$21))/((1+E374)^4.5)</f>
        <v/>
      </c>
      <c r="I374" s="77">
        <f>G374+H374+$B$18-$B$19</f>
        <v/>
      </c>
      <c r="J374" s="80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5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6">
        <f>IF($B$20=0,0,I375/$B$20)</f>
        <v/>
      </c>
    </row>
    <row r="376">
      <c r="A376" s="77" t="n">
        <v>310</v>
      </c>
      <c r="B376" s="78">
        <f>MAX(-0.2,MIN(0.5,_xlfn.NORM.INV(RAND(),$B$4,$B$5)))</f>
        <v/>
      </c>
      <c r="C376" s="78">
        <f>MAX(0.01,MIN(0.6,_xlfn.NORM.INV(RAND(),$B$6,$B$7)))</f>
        <v/>
      </c>
      <c r="D376" s="78">
        <f>MAX(0,MIN(0.05,_xlfn.NORM.INV(RAND(),$B$10,$B$11)))</f>
        <v/>
      </c>
      <c r="E376" s="78">
        <f>MAX(D376+0.01,MAX(0.03,MIN(0.3,_xlfn.NORM.INV(RAND(),$B$8,$B$9))))</f>
        <v/>
      </c>
      <c r="F376" s="79">
        <f>MAX(3,MIN(25,_xlfn.NORM.INV(RAND(),$B$12,$B$13)))</f>
        <v/>
      </c>
      <c r="G376" s="77">
        <f>SUMPRODUCT($B$14*((C376-$B$17)*(1-$B$15)+$B$17-$B$16)*(1+B376)^{1,2,3,4,5}/((1+E376)^{0.5,1.5,2.5,3.5,4.5}))</f>
        <v/>
      </c>
      <c r="H376" s="77">
        <f>(($B$14*(1+B376)^5*((C376-$B$17)*(1-$B$15)+$B$17-$B$16)*(1+D376)/MAX(E376-D376,0.000001))*$B$21+($B$14*(1+B376)^5*C376*F376)*(1-$B$21))/((1+E376)^4.5)</f>
        <v/>
      </c>
      <c r="I376" s="77">
        <f>G376+H376+$B$18-$B$19</f>
        <v/>
      </c>
      <c r="J376" s="80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5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6">
        <f>IF($B$20=0,0,I377/$B$20)</f>
        <v/>
      </c>
    </row>
    <row r="378">
      <c r="A378" s="77" t="n">
        <v>312</v>
      </c>
      <c r="B378" s="78">
        <f>MAX(-0.2,MIN(0.5,_xlfn.NORM.INV(RAND(),$B$4,$B$5)))</f>
        <v/>
      </c>
      <c r="C378" s="78">
        <f>MAX(0.01,MIN(0.6,_xlfn.NORM.INV(RAND(),$B$6,$B$7)))</f>
        <v/>
      </c>
      <c r="D378" s="78">
        <f>MAX(0,MIN(0.05,_xlfn.NORM.INV(RAND(),$B$10,$B$11)))</f>
        <v/>
      </c>
      <c r="E378" s="78">
        <f>MAX(D378+0.01,MAX(0.03,MIN(0.3,_xlfn.NORM.INV(RAND(),$B$8,$B$9))))</f>
        <v/>
      </c>
      <c r="F378" s="79">
        <f>MAX(3,MIN(25,_xlfn.NORM.INV(RAND(),$B$12,$B$13)))</f>
        <v/>
      </c>
      <c r="G378" s="77">
        <f>SUMPRODUCT($B$14*((C378-$B$17)*(1-$B$15)+$B$17-$B$16)*(1+B378)^{1,2,3,4,5}/((1+E378)^{0.5,1.5,2.5,3.5,4.5}))</f>
        <v/>
      </c>
      <c r="H378" s="77">
        <f>(($B$14*(1+B378)^5*((C378-$B$17)*(1-$B$15)+$B$17-$B$16)*(1+D378)/MAX(E378-D378,0.000001))*$B$21+($B$14*(1+B378)^5*C378*F378)*(1-$B$21))/((1+E378)^4.5)</f>
        <v/>
      </c>
      <c r="I378" s="77">
        <f>G378+H378+$B$18-$B$19</f>
        <v/>
      </c>
      <c r="J378" s="80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5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6">
        <f>IF($B$20=0,0,I379/$B$20)</f>
        <v/>
      </c>
    </row>
    <row r="380">
      <c r="A380" s="77" t="n">
        <v>314</v>
      </c>
      <c r="B380" s="78">
        <f>MAX(-0.2,MIN(0.5,_xlfn.NORM.INV(RAND(),$B$4,$B$5)))</f>
        <v/>
      </c>
      <c r="C380" s="78">
        <f>MAX(0.01,MIN(0.6,_xlfn.NORM.INV(RAND(),$B$6,$B$7)))</f>
        <v/>
      </c>
      <c r="D380" s="78">
        <f>MAX(0,MIN(0.05,_xlfn.NORM.INV(RAND(),$B$10,$B$11)))</f>
        <v/>
      </c>
      <c r="E380" s="78">
        <f>MAX(D380+0.01,MAX(0.03,MIN(0.3,_xlfn.NORM.INV(RAND(),$B$8,$B$9))))</f>
        <v/>
      </c>
      <c r="F380" s="79">
        <f>MAX(3,MIN(25,_xlfn.NORM.INV(RAND(),$B$12,$B$13)))</f>
        <v/>
      </c>
      <c r="G380" s="77">
        <f>SUMPRODUCT($B$14*((C380-$B$17)*(1-$B$15)+$B$17-$B$16)*(1+B380)^{1,2,3,4,5}/((1+E380)^{0.5,1.5,2.5,3.5,4.5}))</f>
        <v/>
      </c>
      <c r="H380" s="77">
        <f>(($B$14*(1+B380)^5*((C380-$B$17)*(1-$B$15)+$B$17-$B$16)*(1+D380)/MAX(E380-D380,0.000001))*$B$21+($B$14*(1+B380)^5*C380*F380)*(1-$B$21))/((1+E380)^4.5)</f>
        <v/>
      </c>
      <c r="I380" s="77">
        <f>G380+H380+$B$18-$B$19</f>
        <v/>
      </c>
      <c r="J380" s="80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5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6">
        <f>IF($B$20=0,0,I381/$B$20)</f>
        <v/>
      </c>
    </row>
    <row r="382">
      <c r="A382" s="77" t="n">
        <v>316</v>
      </c>
      <c r="B382" s="78">
        <f>MAX(-0.2,MIN(0.5,_xlfn.NORM.INV(RAND(),$B$4,$B$5)))</f>
        <v/>
      </c>
      <c r="C382" s="78">
        <f>MAX(0.01,MIN(0.6,_xlfn.NORM.INV(RAND(),$B$6,$B$7)))</f>
        <v/>
      </c>
      <c r="D382" s="78">
        <f>MAX(0,MIN(0.05,_xlfn.NORM.INV(RAND(),$B$10,$B$11)))</f>
        <v/>
      </c>
      <c r="E382" s="78">
        <f>MAX(D382+0.01,MAX(0.03,MIN(0.3,_xlfn.NORM.INV(RAND(),$B$8,$B$9))))</f>
        <v/>
      </c>
      <c r="F382" s="79">
        <f>MAX(3,MIN(25,_xlfn.NORM.INV(RAND(),$B$12,$B$13)))</f>
        <v/>
      </c>
      <c r="G382" s="77">
        <f>SUMPRODUCT($B$14*((C382-$B$17)*(1-$B$15)+$B$17-$B$16)*(1+B382)^{1,2,3,4,5}/((1+E382)^{0.5,1.5,2.5,3.5,4.5}))</f>
        <v/>
      </c>
      <c r="H382" s="77">
        <f>(($B$14*(1+B382)^5*((C382-$B$17)*(1-$B$15)+$B$17-$B$16)*(1+D382)/MAX(E382-D382,0.000001))*$B$21+($B$14*(1+B382)^5*C382*F382)*(1-$B$21))/((1+E382)^4.5)</f>
        <v/>
      </c>
      <c r="I382" s="77">
        <f>G382+H382+$B$18-$B$19</f>
        <v/>
      </c>
      <c r="J382" s="80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5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6">
        <f>IF($B$20=0,0,I383/$B$20)</f>
        <v/>
      </c>
    </row>
    <row r="384">
      <c r="A384" s="77" t="n">
        <v>318</v>
      </c>
      <c r="B384" s="78">
        <f>MAX(-0.2,MIN(0.5,_xlfn.NORM.INV(RAND(),$B$4,$B$5)))</f>
        <v/>
      </c>
      <c r="C384" s="78">
        <f>MAX(0.01,MIN(0.6,_xlfn.NORM.INV(RAND(),$B$6,$B$7)))</f>
        <v/>
      </c>
      <c r="D384" s="78">
        <f>MAX(0,MIN(0.05,_xlfn.NORM.INV(RAND(),$B$10,$B$11)))</f>
        <v/>
      </c>
      <c r="E384" s="78">
        <f>MAX(D384+0.01,MAX(0.03,MIN(0.3,_xlfn.NORM.INV(RAND(),$B$8,$B$9))))</f>
        <v/>
      </c>
      <c r="F384" s="79">
        <f>MAX(3,MIN(25,_xlfn.NORM.INV(RAND(),$B$12,$B$13)))</f>
        <v/>
      </c>
      <c r="G384" s="77">
        <f>SUMPRODUCT($B$14*((C384-$B$17)*(1-$B$15)+$B$17-$B$16)*(1+B384)^{1,2,3,4,5}/((1+E384)^{0.5,1.5,2.5,3.5,4.5}))</f>
        <v/>
      </c>
      <c r="H384" s="77">
        <f>(($B$14*(1+B384)^5*((C384-$B$17)*(1-$B$15)+$B$17-$B$16)*(1+D384)/MAX(E384-D384,0.000001))*$B$21+($B$14*(1+B384)^5*C384*F384)*(1-$B$21))/((1+E384)^4.5)</f>
        <v/>
      </c>
      <c r="I384" s="77">
        <f>G384+H384+$B$18-$B$19</f>
        <v/>
      </c>
      <c r="J384" s="80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5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6">
        <f>IF($B$20=0,0,I385/$B$20)</f>
        <v/>
      </c>
    </row>
    <row r="386">
      <c r="A386" s="77" t="n">
        <v>320</v>
      </c>
      <c r="B386" s="78">
        <f>MAX(-0.2,MIN(0.5,_xlfn.NORM.INV(RAND(),$B$4,$B$5)))</f>
        <v/>
      </c>
      <c r="C386" s="78">
        <f>MAX(0.01,MIN(0.6,_xlfn.NORM.INV(RAND(),$B$6,$B$7)))</f>
        <v/>
      </c>
      <c r="D386" s="78">
        <f>MAX(0,MIN(0.05,_xlfn.NORM.INV(RAND(),$B$10,$B$11)))</f>
        <v/>
      </c>
      <c r="E386" s="78">
        <f>MAX(D386+0.01,MAX(0.03,MIN(0.3,_xlfn.NORM.INV(RAND(),$B$8,$B$9))))</f>
        <v/>
      </c>
      <c r="F386" s="79">
        <f>MAX(3,MIN(25,_xlfn.NORM.INV(RAND(),$B$12,$B$13)))</f>
        <v/>
      </c>
      <c r="G386" s="77">
        <f>SUMPRODUCT($B$14*((C386-$B$17)*(1-$B$15)+$B$17-$B$16)*(1+B386)^{1,2,3,4,5}/((1+E386)^{0.5,1.5,2.5,3.5,4.5}))</f>
        <v/>
      </c>
      <c r="H386" s="77">
        <f>(($B$14*(1+B386)^5*((C386-$B$17)*(1-$B$15)+$B$17-$B$16)*(1+D386)/MAX(E386-D386,0.000001))*$B$21+($B$14*(1+B386)^5*C386*F386)*(1-$B$21))/((1+E386)^4.5)</f>
        <v/>
      </c>
      <c r="I386" s="77">
        <f>G386+H386+$B$18-$B$19</f>
        <v/>
      </c>
      <c r="J386" s="80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5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6">
        <f>IF($B$20=0,0,I387/$B$20)</f>
        <v/>
      </c>
    </row>
    <row r="388">
      <c r="A388" s="77" t="n">
        <v>322</v>
      </c>
      <c r="B388" s="78">
        <f>MAX(-0.2,MIN(0.5,_xlfn.NORM.INV(RAND(),$B$4,$B$5)))</f>
        <v/>
      </c>
      <c r="C388" s="78">
        <f>MAX(0.01,MIN(0.6,_xlfn.NORM.INV(RAND(),$B$6,$B$7)))</f>
        <v/>
      </c>
      <c r="D388" s="78">
        <f>MAX(0,MIN(0.05,_xlfn.NORM.INV(RAND(),$B$10,$B$11)))</f>
        <v/>
      </c>
      <c r="E388" s="78">
        <f>MAX(D388+0.01,MAX(0.03,MIN(0.3,_xlfn.NORM.INV(RAND(),$B$8,$B$9))))</f>
        <v/>
      </c>
      <c r="F388" s="79">
        <f>MAX(3,MIN(25,_xlfn.NORM.INV(RAND(),$B$12,$B$13)))</f>
        <v/>
      </c>
      <c r="G388" s="77">
        <f>SUMPRODUCT($B$14*((C388-$B$17)*(1-$B$15)+$B$17-$B$16)*(1+B388)^{1,2,3,4,5}/((1+E388)^{0.5,1.5,2.5,3.5,4.5}))</f>
        <v/>
      </c>
      <c r="H388" s="77">
        <f>(($B$14*(1+B388)^5*((C388-$B$17)*(1-$B$15)+$B$17-$B$16)*(1+D388)/MAX(E388-D388,0.000001))*$B$21+($B$14*(1+B388)^5*C388*F388)*(1-$B$21))/((1+E388)^4.5)</f>
        <v/>
      </c>
      <c r="I388" s="77">
        <f>G388+H388+$B$18-$B$19</f>
        <v/>
      </c>
      <c r="J388" s="80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5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6">
        <f>IF($B$20=0,0,I389/$B$20)</f>
        <v/>
      </c>
    </row>
    <row r="390">
      <c r="A390" s="77" t="n">
        <v>324</v>
      </c>
      <c r="B390" s="78">
        <f>MAX(-0.2,MIN(0.5,_xlfn.NORM.INV(RAND(),$B$4,$B$5)))</f>
        <v/>
      </c>
      <c r="C390" s="78">
        <f>MAX(0.01,MIN(0.6,_xlfn.NORM.INV(RAND(),$B$6,$B$7)))</f>
        <v/>
      </c>
      <c r="D390" s="78">
        <f>MAX(0,MIN(0.05,_xlfn.NORM.INV(RAND(),$B$10,$B$11)))</f>
        <v/>
      </c>
      <c r="E390" s="78">
        <f>MAX(D390+0.01,MAX(0.03,MIN(0.3,_xlfn.NORM.INV(RAND(),$B$8,$B$9))))</f>
        <v/>
      </c>
      <c r="F390" s="79">
        <f>MAX(3,MIN(25,_xlfn.NORM.INV(RAND(),$B$12,$B$13)))</f>
        <v/>
      </c>
      <c r="G390" s="77">
        <f>SUMPRODUCT($B$14*((C390-$B$17)*(1-$B$15)+$B$17-$B$16)*(1+B390)^{1,2,3,4,5}/((1+E390)^{0.5,1.5,2.5,3.5,4.5}))</f>
        <v/>
      </c>
      <c r="H390" s="77">
        <f>(($B$14*(1+B390)^5*((C390-$B$17)*(1-$B$15)+$B$17-$B$16)*(1+D390)/MAX(E390-D390,0.000001))*$B$21+($B$14*(1+B390)^5*C390*F390)*(1-$B$21))/((1+E390)^4.5)</f>
        <v/>
      </c>
      <c r="I390" s="77">
        <f>G390+H390+$B$18-$B$19</f>
        <v/>
      </c>
      <c r="J390" s="80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5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6">
        <f>IF($B$20=0,0,I391/$B$20)</f>
        <v/>
      </c>
    </row>
    <row r="392">
      <c r="A392" s="77" t="n">
        <v>326</v>
      </c>
      <c r="B392" s="78">
        <f>MAX(-0.2,MIN(0.5,_xlfn.NORM.INV(RAND(),$B$4,$B$5)))</f>
        <v/>
      </c>
      <c r="C392" s="78">
        <f>MAX(0.01,MIN(0.6,_xlfn.NORM.INV(RAND(),$B$6,$B$7)))</f>
        <v/>
      </c>
      <c r="D392" s="78">
        <f>MAX(0,MIN(0.05,_xlfn.NORM.INV(RAND(),$B$10,$B$11)))</f>
        <v/>
      </c>
      <c r="E392" s="78">
        <f>MAX(D392+0.01,MAX(0.03,MIN(0.3,_xlfn.NORM.INV(RAND(),$B$8,$B$9))))</f>
        <v/>
      </c>
      <c r="F392" s="79">
        <f>MAX(3,MIN(25,_xlfn.NORM.INV(RAND(),$B$12,$B$13)))</f>
        <v/>
      </c>
      <c r="G392" s="77">
        <f>SUMPRODUCT($B$14*((C392-$B$17)*(1-$B$15)+$B$17-$B$16)*(1+B392)^{1,2,3,4,5}/((1+E392)^{0.5,1.5,2.5,3.5,4.5}))</f>
        <v/>
      </c>
      <c r="H392" s="77">
        <f>(($B$14*(1+B392)^5*((C392-$B$17)*(1-$B$15)+$B$17-$B$16)*(1+D392)/MAX(E392-D392,0.000001))*$B$21+($B$14*(1+B392)^5*C392*F392)*(1-$B$21))/((1+E392)^4.5)</f>
        <v/>
      </c>
      <c r="I392" s="77">
        <f>G392+H392+$B$18-$B$19</f>
        <v/>
      </c>
      <c r="J392" s="80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5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6">
        <f>IF($B$20=0,0,I393/$B$20)</f>
        <v/>
      </c>
    </row>
    <row r="394">
      <c r="A394" s="77" t="n">
        <v>328</v>
      </c>
      <c r="B394" s="78">
        <f>MAX(-0.2,MIN(0.5,_xlfn.NORM.INV(RAND(),$B$4,$B$5)))</f>
        <v/>
      </c>
      <c r="C394" s="78">
        <f>MAX(0.01,MIN(0.6,_xlfn.NORM.INV(RAND(),$B$6,$B$7)))</f>
        <v/>
      </c>
      <c r="D394" s="78">
        <f>MAX(0,MIN(0.05,_xlfn.NORM.INV(RAND(),$B$10,$B$11)))</f>
        <v/>
      </c>
      <c r="E394" s="78">
        <f>MAX(D394+0.01,MAX(0.03,MIN(0.3,_xlfn.NORM.INV(RAND(),$B$8,$B$9))))</f>
        <v/>
      </c>
      <c r="F394" s="79">
        <f>MAX(3,MIN(25,_xlfn.NORM.INV(RAND(),$B$12,$B$13)))</f>
        <v/>
      </c>
      <c r="G394" s="77">
        <f>SUMPRODUCT($B$14*((C394-$B$17)*(1-$B$15)+$B$17-$B$16)*(1+B394)^{1,2,3,4,5}/((1+E394)^{0.5,1.5,2.5,3.5,4.5}))</f>
        <v/>
      </c>
      <c r="H394" s="77">
        <f>(($B$14*(1+B394)^5*((C394-$B$17)*(1-$B$15)+$B$17-$B$16)*(1+D394)/MAX(E394-D394,0.000001))*$B$21+($B$14*(1+B394)^5*C394*F394)*(1-$B$21))/((1+E394)^4.5)</f>
        <v/>
      </c>
      <c r="I394" s="77">
        <f>G394+H394+$B$18-$B$19</f>
        <v/>
      </c>
      <c r="J394" s="80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5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6">
        <f>IF($B$20=0,0,I395/$B$20)</f>
        <v/>
      </c>
    </row>
    <row r="396">
      <c r="A396" s="77" t="n">
        <v>330</v>
      </c>
      <c r="B396" s="78">
        <f>MAX(-0.2,MIN(0.5,_xlfn.NORM.INV(RAND(),$B$4,$B$5)))</f>
        <v/>
      </c>
      <c r="C396" s="78">
        <f>MAX(0.01,MIN(0.6,_xlfn.NORM.INV(RAND(),$B$6,$B$7)))</f>
        <v/>
      </c>
      <c r="D396" s="78">
        <f>MAX(0,MIN(0.05,_xlfn.NORM.INV(RAND(),$B$10,$B$11)))</f>
        <v/>
      </c>
      <c r="E396" s="78">
        <f>MAX(D396+0.01,MAX(0.03,MIN(0.3,_xlfn.NORM.INV(RAND(),$B$8,$B$9))))</f>
        <v/>
      </c>
      <c r="F396" s="79">
        <f>MAX(3,MIN(25,_xlfn.NORM.INV(RAND(),$B$12,$B$13)))</f>
        <v/>
      </c>
      <c r="G396" s="77">
        <f>SUMPRODUCT($B$14*((C396-$B$17)*(1-$B$15)+$B$17-$B$16)*(1+B396)^{1,2,3,4,5}/((1+E396)^{0.5,1.5,2.5,3.5,4.5}))</f>
        <v/>
      </c>
      <c r="H396" s="77">
        <f>(($B$14*(1+B396)^5*((C396-$B$17)*(1-$B$15)+$B$17-$B$16)*(1+D396)/MAX(E396-D396,0.000001))*$B$21+($B$14*(1+B396)^5*C396*F396)*(1-$B$21))/((1+E396)^4.5)</f>
        <v/>
      </c>
      <c r="I396" s="77">
        <f>G396+H396+$B$18-$B$19</f>
        <v/>
      </c>
      <c r="J396" s="80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5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6">
        <f>IF($B$20=0,0,I397/$B$20)</f>
        <v/>
      </c>
    </row>
    <row r="398">
      <c r="A398" s="77" t="n">
        <v>332</v>
      </c>
      <c r="B398" s="78">
        <f>MAX(-0.2,MIN(0.5,_xlfn.NORM.INV(RAND(),$B$4,$B$5)))</f>
        <v/>
      </c>
      <c r="C398" s="78">
        <f>MAX(0.01,MIN(0.6,_xlfn.NORM.INV(RAND(),$B$6,$B$7)))</f>
        <v/>
      </c>
      <c r="D398" s="78">
        <f>MAX(0,MIN(0.05,_xlfn.NORM.INV(RAND(),$B$10,$B$11)))</f>
        <v/>
      </c>
      <c r="E398" s="78">
        <f>MAX(D398+0.01,MAX(0.03,MIN(0.3,_xlfn.NORM.INV(RAND(),$B$8,$B$9))))</f>
        <v/>
      </c>
      <c r="F398" s="79">
        <f>MAX(3,MIN(25,_xlfn.NORM.INV(RAND(),$B$12,$B$13)))</f>
        <v/>
      </c>
      <c r="G398" s="77">
        <f>SUMPRODUCT($B$14*((C398-$B$17)*(1-$B$15)+$B$17-$B$16)*(1+B398)^{1,2,3,4,5}/((1+E398)^{0.5,1.5,2.5,3.5,4.5}))</f>
        <v/>
      </c>
      <c r="H398" s="77">
        <f>(($B$14*(1+B398)^5*((C398-$B$17)*(1-$B$15)+$B$17-$B$16)*(1+D398)/MAX(E398-D398,0.000001))*$B$21+($B$14*(1+B398)^5*C398*F398)*(1-$B$21))/((1+E398)^4.5)</f>
        <v/>
      </c>
      <c r="I398" s="77">
        <f>G398+H398+$B$18-$B$19</f>
        <v/>
      </c>
      <c r="J398" s="80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5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6">
        <f>IF($B$20=0,0,I399/$B$20)</f>
        <v/>
      </c>
    </row>
    <row r="400">
      <c r="A400" s="77" t="n">
        <v>334</v>
      </c>
      <c r="B400" s="78">
        <f>MAX(-0.2,MIN(0.5,_xlfn.NORM.INV(RAND(),$B$4,$B$5)))</f>
        <v/>
      </c>
      <c r="C400" s="78">
        <f>MAX(0.01,MIN(0.6,_xlfn.NORM.INV(RAND(),$B$6,$B$7)))</f>
        <v/>
      </c>
      <c r="D400" s="78">
        <f>MAX(0,MIN(0.05,_xlfn.NORM.INV(RAND(),$B$10,$B$11)))</f>
        <v/>
      </c>
      <c r="E400" s="78">
        <f>MAX(D400+0.01,MAX(0.03,MIN(0.3,_xlfn.NORM.INV(RAND(),$B$8,$B$9))))</f>
        <v/>
      </c>
      <c r="F400" s="79">
        <f>MAX(3,MIN(25,_xlfn.NORM.INV(RAND(),$B$12,$B$13)))</f>
        <v/>
      </c>
      <c r="G400" s="77">
        <f>SUMPRODUCT($B$14*((C400-$B$17)*(1-$B$15)+$B$17-$B$16)*(1+B400)^{1,2,3,4,5}/((1+E400)^{0.5,1.5,2.5,3.5,4.5}))</f>
        <v/>
      </c>
      <c r="H400" s="77">
        <f>(($B$14*(1+B400)^5*((C400-$B$17)*(1-$B$15)+$B$17-$B$16)*(1+D400)/MAX(E400-D400,0.000001))*$B$21+($B$14*(1+B400)^5*C400*F400)*(1-$B$21))/((1+E400)^4.5)</f>
        <v/>
      </c>
      <c r="I400" s="77">
        <f>G400+H400+$B$18-$B$19</f>
        <v/>
      </c>
      <c r="J400" s="80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5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6">
        <f>IF($B$20=0,0,I401/$B$20)</f>
        <v/>
      </c>
    </row>
    <row r="402">
      <c r="A402" s="77" t="n">
        <v>336</v>
      </c>
      <c r="B402" s="78">
        <f>MAX(-0.2,MIN(0.5,_xlfn.NORM.INV(RAND(),$B$4,$B$5)))</f>
        <v/>
      </c>
      <c r="C402" s="78">
        <f>MAX(0.01,MIN(0.6,_xlfn.NORM.INV(RAND(),$B$6,$B$7)))</f>
        <v/>
      </c>
      <c r="D402" s="78">
        <f>MAX(0,MIN(0.05,_xlfn.NORM.INV(RAND(),$B$10,$B$11)))</f>
        <v/>
      </c>
      <c r="E402" s="78">
        <f>MAX(D402+0.01,MAX(0.03,MIN(0.3,_xlfn.NORM.INV(RAND(),$B$8,$B$9))))</f>
        <v/>
      </c>
      <c r="F402" s="79">
        <f>MAX(3,MIN(25,_xlfn.NORM.INV(RAND(),$B$12,$B$13)))</f>
        <v/>
      </c>
      <c r="G402" s="77">
        <f>SUMPRODUCT($B$14*((C402-$B$17)*(1-$B$15)+$B$17-$B$16)*(1+B402)^{1,2,3,4,5}/((1+E402)^{0.5,1.5,2.5,3.5,4.5}))</f>
        <v/>
      </c>
      <c r="H402" s="77">
        <f>(($B$14*(1+B402)^5*((C402-$B$17)*(1-$B$15)+$B$17-$B$16)*(1+D402)/MAX(E402-D402,0.000001))*$B$21+($B$14*(1+B402)^5*C402*F402)*(1-$B$21))/((1+E402)^4.5)</f>
        <v/>
      </c>
      <c r="I402" s="77">
        <f>G402+H402+$B$18-$B$19</f>
        <v/>
      </c>
      <c r="J402" s="80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5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6">
        <f>IF($B$20=0,0,I403/$B$20)</f>
        <v/>
      </c>
    </row>
    <row r="404">
      <c r="A404" s="77" t="n">
        <v>338</v>
      </c>
      <c r="B404" s="78">
        <f>MAX(-0.2,MIN(0.5,_xlfn.NORM.INV(RAND(),$B$4,$B$5)))</f>
        <v/>
      </c>
      <c r="C404" s="78">
        <f>MAX(0.01,MIN(0.6,_xlfn.NORM.INV(RAND(),$B$6,$B$7)))</f>
        <v/>
      </c>
      <c r="D404" s="78">
        <f>MAX(0,MIN(0.05,_xlfn.NORM.INV(RAND(),$B$10,$B$11)))</f>
        <v/>
      </c>
      <c r="E404" s="78">
        <f>MAX(D404+0.01,MAX(0.03,MIN(0.3,_xlfn.NORM.INV(RAND(),$B$8,$B$9))))</f>
        <v/>
      </c>
      <c r="F404" s="79">
        <f>MAX(3,MIN(25,_xlfn.NORM.INV(RAND(),$B$12,$B$13)))</f>
        <v/>
      </c>
      <c r="G404" s="77">
        <f>SUMPRODUCT($B$14*((C404-$B$17)*(1-$B$15)+$B$17-$B$16)*(1+B404)^{1,2,3,4,5}/((1+E404)^{0.5,1.5,2.5,3.5,4.5}))</f>
        <v/>
      </c>
      <c r="H404" s="77">
        <f>(($B$14*(1+B404)^5*((C404-$B$17)*(1-$B$15)+$B$17-$B$16)*(1+D404)/MAX(E404-D404,0.000001))*$B$21+($B$14*(1+B404)^5*C404*F404)*(1-$B$21))/((1+E404)^4.5)</f>
        <v/>
      </c>
      <c r="I404" s="77">
        <f>G404+H404+$B$18-$B$19</f>
        <v/>
      </c>
      <c r="J404" s="80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5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6">
        <f>IF($B$20=0,0,I405/$B$20)</f>
        <v/>
      </c>
    </row>
    <row r="406">
      <c r="A406" s="77" t="n">
        <v>340</v>
      </c>
      <c r="B406" s="78">
        <f>MAX(-0.2,MIN(0.5,_xlfn.NORM.INV(RAND(),$B$4,$B$5)))</f>
        <v/>
      </c>
      <c r="C406" s="78">
        <f>MAX(0.01,MIN(0.6,_xlfn.NORM.INV(RAND(),$B$6,$B$7)))</f>
        <v/>
      </c>
      <c r="D406" s="78">
        <f>MAX(0,MIN(0.05,_xlfn.NORM.INV(RAND(),$B$10,$B$11)))</f>
        <v/>
      </c>
      <c r="E406" s="78">
        <f>MAX(D406+0.01,MAX(0.03,MIN(0.3,_xlfn.NORM.INV(RAND(),$B$8,$B$9))))</f>
        <v/>
      </c>
      <c r="F406" s="79">
        <f>MAX(3,MIN(25,_xlfn.NORM.INV(RAND(),$B$12,$B$13)))</f>
        <v/>
      </c>
      <c r="G406" s="77">
        <f>SUMPRODUCT($B$14*((C406-$B$17)*(1-$B$15)+$B$17-$B$16)*(1+B406)^{1,2,3,4,5}/((1+E406)^{0.5,1.5,2.5,3.5,4.5}))</f>
        <v/>
      </c>
      <c r="H406" s="77">
        <f>(($B$14*(1+B406)^5*((C406-$B$17)*(1-$B$15)+$B$17-$B$16)*(1+D406)/MAX(E406-D406,0.000001))*$B$21+($B$14*(1+B406)^5*C406*F406)*(1-$B$21))/((1+E406)^4.5)</f>
        <v/>
      </c>
      <c r="I406" s="77">
        <f>G406+H406+$B$18-$B$19</f>
        <v/>
      </c>
      <c r="J406" s="80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5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6">
        <f>IF($B$20=0,0,I407/$B$20)</f>
        <v/>
      </c>
    </row>
    <row r="408">
      <c r="A408" s="77" t="n">
        <v>342</v>
      </c>
      <c r="B408" s="78">
        <f>MAX(-0.2,MIN(0.5,_xlfn.NORM.INV(RAND(),$B$4,$B$5)))</f>
        <v/>
      </c>
      <c r="C408" s="78">
        <f>MAX(0.01,MIN(0.6,_xlfn.NORM.INV(RAND(),$B$6,$B$7)))</f>
        <v/>
      </c>
      <c r="D408" s="78">
        <f>MAX(0,MIN(0.05,_xlfn.NORM.INV(RAND(),$B$10,$B$11)))</f>
        <v/>
      </c>
      <c r="E408" s="78">
        <f>MAX(D408+0.01,MAX(0.03,MIN(0.3,_xlfn.NORM.INV(RAND(),$B$8,$B$9))))</f>
        <v/>
      </c>
      <c r="F408" s="79">
        <f>MAX(3,MIN(25,_xlfn.NORM.INV(RAND(),$B$12,$B$13)))</f>
        <v/>
      </c>
      <c r="G408" s="77">
        <f>SUMPRODUCT($B$14*((C408-$B$17)*(1-$B$15)+$B$17-$B$16)*(1+B408)^{1,2,3,4,5}/((1+E408)^{0.5,1.5,2.5,3.5,4.5}))</f>
        <v/>
      </c>
      <c r="H408" s="77">
        <f>(($B$14*(1+B408)^5*((C408-$B$17)*(1-$B$15)+$B$17-$B$16)*(1+D408)/MAX(E408-D408,0.000001))*$B$21+($B$14*(1+B408)^5*C408*F408)*(1-$B$21))/((1+E408)^4.5)</f>
        <v/>
      </c>
      <c r="I408" s="77">
        <f>G408+H408+$B$18-$B$19</f>
        <v/>
      </c>
      <c r="J408" s="80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5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6">
        <f>IF($B$20=0,0,I409/$B$20)</f>
        <v/>
      </c>
    </row>
    <row r="410">
      <c r="A410" s="77" t="n">
        <v>344</v>
      </c>
      <c r="B410" s="78">
        <f>MAX(-0.2,MIN(0.5,_xlfn.NORM.INV(RAND(),$B$4,$B$5)))</f>
        <v/>
      </c>
      <c r="C410" s="78">
        <f>MAX(0.01,MIN(0.6,_xlfn.NORM.INV(RAND(),$B$6,$B$7)))</f>
        <v/>
      </c>
      <c r="D410" s="78">
        <f>MAX(0,MIN(0.05,_xlfn.NORM.INV(RAND(),$B$10,$B$11)))</f>
        <v/>
      </c>
      <c r="E410" s="78">
        <f>MAX(D410+0.01,MAX(0.03,MIN(0.3,_xlfn.NORM.INV(RAND(),$B$8,$B$9))))</f>
        <v/>
      </c>
      <c r="F410" s="79">
        <f>MAX(3,MIN(25,_xlfn.NORM.INV(RAND(),$B$12,$B$13)))</f>
        <v/>
      </c>
      <c r="G410" s="77">
        <f>SUMPRODUCT($B$14*((C410-$B$17)*(1-$B$15)+$B$17-$B$16)*(1+B410)^{1,2,3,4,5}/((1+E410)^{0.5,1.5,2.5,3.5,4.5}))</f>
        <v/>
      </c>
      <c r="H410" s="77">
        <f>(($B$14*(1+B410)^5*((C410-$B$17)*(1-$B$15)+$B$17-$B$16)*(1+D410)/MAX(E410-D410,0.000001))*$B$21+($B$14*(1+B410)^5*C410*F410)*(1-$B$21))/((1+E410)^4.5)</f>
        <v/>
      </c>
      <c r="I410" s="77">
        <f>G410+H410+$B$18-$B$19</f>
        <v/>
      </c>
      <c r="J410" s="80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5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6">
        <f>IF($B$20=0,0,I411/$B$20)</f>
        <v/>
      </c>
    </row>
    <row r="412">
      <c r="A412" s="77" t="n">
        <v>346</v>
      </c>
      <c r="B412" s="78">
        <f>MAX(-0.2,MIN(0.5,_xlfn.NORM.INV(RAND(),$B$4,$B$5)))</f>
        <v/>
      </c>
      <c r="C412" s="78">
        <f>MAX(0.01,MIN(0.6,_xlfn.NORM.INV(RAND(),$B$6,$B$7)))</f>
        <v/>
      </c>
      <c r="D412" s="78">
        <f>MAX(0,MIN(0.05,_xlfn.NORM.INV(RAND(),$B$10,$B$11)))</f>
        <v/>
      </c>
      <c r="E412" s="78">
        <f>MAX(D412+0.01,MAX(0.03,MIN(0.3,_xlfn.NORM.INV(RAND(),$B$8,$B$9))))</f>
        <v/>
      </c>
      <c r="F412" s="79">
        <f>MAX(3,MIN(25,_xlfn.NORM.INV(RAND(),$B$12,$B$13)))</f>
        <v/>
      </c>
      <c r="G412" s="77">
        <f>SUMPRODUCT($B$14*((C412-$B$17)*(1-$B$15)+$B$17-$B$16)*(1+B412)^{1,2,3,4,5}/((1+E412)^{0.5,1.5,2.5,3.5,4.5}))</f>
        <v/>
      </c>
      <c r="H412" s="77">
        <f>(($B$14*(1+B412)^5*((C412-$B$17)*(1-$B$15)+$B$17-$B$16)*(1+D412)/MAX(E412-D412,0.000001))*$B$21+($B$14*(1+B412)^5*C412*F412)*(1-$B$21))/((1+E412)^4.5)</f>
        <v/>
      </c>
      <c r="I412" s="77">
        <f>G412+H412+$B$18-$B$19</f>
        <v/>
      </c>
      <c r="J412" s="80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5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6">
        <f>IF($B$20=0,0,I413/$B$20)</f>
        <v/>
      </c>
    </row>
    <row r="414">
      <c r="A414" s="77" t="n">
        <v>348</v>
      </c>
      <c r="B414" s="78">
        <f>MAX(-0.2,MIN(0.5,_xlfn.NORM.INV(RAND(),$B$4,$B$5)))</f>
        <v/>
      </c>
      <c r="C414" s="78">
        <f>MAX(0.01,MIN(0.6,_xlfn.NORM.INV(RAND(),$B$6,$B$7)))</f>
        <v/>
      </c>
      <c r="D414" s="78">
        <f>MAX(0,MIN(0.05,_xlfn.NORM.INV(RAND(),$B$10,$B$11)))</f>
        <v/>
      </c>
      <c r="E414" s="78">
        <f>MAX(D414+0.01,MAX(0.03,MIN(0.3,_xlfn.NORM.INV(RAND(),$B$8,$B$9))))</f>
        <v/>
      </c>
      <c r="F414" s="79">
        <f>MAX(3,MIN(25,_xlfn.NORM.INV(RAND(),$B$12,$B$13)))</f>
        <v/>
      </c>
      <c r="G414" s="77">
        <f>SUMPRODUCT($B$14*((C414-$B$17)*(1-$B$15)+$B$17-$B$16)*(1+B414)^{1,2,3,4,5}/((1+E414)^{0.5,1.5,2.5,3.5,4.5}))</f>
        <v/>
      </c>
      <c r="H414" s="77">
        <f>(($B$14*(1+B414)^5*((C414-$B$17)*(1-$B$15)+$B$17-$B$16)*(1+D414)/MAX(E414-D414,0.000001))*$B$21+($B$14*(1+B414)^5*C414*F414)*(1-$B$21))/((1+E414)^4.5)</f>
        <v/>
      </c>
      <c r="I414" s="77">
        <f>G414+H414+$B$18-$B$19</f>
        <v/>
      </c>
      <c r="J414" s="80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5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6">
        <f>IF($B$20=0,0,I415/$B$20)</f>
        <v/>
      </c>
    </row>
    <row r="416">
      <c r="A416" s="77" t="n">
        <v>350</v>
      </c>
      <c r="B416" s="78">
        <f>MAX(-0.2,MIN(0.5,_xlfn.NORM.INV(RAND(),$B$4,$B$5)))</f>
        <v/>
      </c>
      <c r="C416" s="78">
        <f>MAX(0.01,MIN(0.6,_xlfn.NORM.INV(RAND(),$B$6,$B$7)))</f>
        <v/>
      </c>
      <c r="D416" s="78">
        <f>MAX(0,MIN(0.05,_xlfn.NORM.INV(RAND(),$B$10,$B$11)))</f>
        <v/>
      </c>
      <c r="E416" s="78">
        <f>MAX(D416+0.01,MAX(0.03,MIN(0.3,_xlfn.NORM.INV(RAND(),$B$8,$B$9))))</f>
        <v/>
      </c>
      <c r="F416" s="79">
        <f>MAX(3,MIN(25,_xlfn.NORM.INV(RAND(),$B$12,$B$13)))</f>
        <v/>
      </c>
      <c r="G416" s="77">
        <f>SUMPRODUCT($B$14*((C416-$B$17)*(1-$B$15)+$B$17-$B$16)*(1+B416)^{1,2,3,4,5}/((1+E416)^{0.5,1.5,2.5,3.5,4.5}))</f>
        <v/>
      </c>
      <c r="H416" s="77">
        <f>(($B$14*(1+B416)^5*((C416-$B$17)*(1-$B$15)+$B$17-$B$16)*(1+D416)/MAX(E416-D416,0.000001))*$B$21+($B$14*(1+B416)^5*C416*F416)*(1-$B$21))/((1+E416)^4.5)</f>
        <v/>
      </c>
      <c r="I416" s="77">
        <f>G416+H416+$B$18-$B$19</f>
        <v/>
      </c>
      <c r="J416" s="80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5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6">
        <f>IF($B$20=0,0,I417/$B$20)</f>
        <v/>
      </c>
    </row>
    <row r="418">
      <c r="A418" s="77" t="n">
        <v>352</v>
      </c>
      <c r="B418" s="78">
        <f>MAX(-0.2,MIN(0.5,_xlfn.NORM.INV(RAND(),$B$4,$B$5)))</f>
        <v/>
      </c>
      <c r="C418" s="78">
        <f>MAX(0.01,MIN(0.6,_xlfn.NORM.INV(RAND(),$B$6,$B$7)))</f>
        <v/>
      </c>
      <c r="D418" s="78">
        <f>MAX(0,MIN(0.05,_xlfn.NORM.INV(RAND(),$B$10,$B$11)))</f>
        <v/>
      </c>
      <c r="E418" s="78">
        <f>MAX(D418+0.01,MAX(0.03,MIN(0.3,_xlfn.NORM.INV(RAND(),$B$8,$B$9))))</f>
        <v/>
      </c>
      <c r="F418" s="79">
        <f>MAX(3,MIN(25,_xlfn.NORM.INV(RAND(),$B$12,$B$13)))</f>
        <v/>
      </c>
      <c r="G418" s="77">
        <f>SUMPRODUCT($B$14*((C418-$B$17)*(1-$B$15)+$B$17-$B$16)*(1+B418)^{1,2,3,4,5}/((1+E418)^{0.5,1.5,2.5,3.5,4.5}))</f>
        <v/>
      </c>
      <c r="H418" s="77">
        <f>(($B$14*(1+B418)^5*((C418-$B$17)*(1-$B$15)+$B$17-$B$16)*(1+D418)/MAX(E418-D418,0.000001))*$B$21+($B$14*(1+B418)^5*C418*F418)*(1-$B$21))/((1+E418)^4.5)</f>
        <v/>
      </c>
      <c r="I418" s="77">
        <f>G418+H418+$B$18-$B$19</f>
        <v/>
      </c>
      <c r="J418" s="80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5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6">
        <f>IF($B$20=0,0,I419/$B$20)</f>
        <v/>
      </c>
    </row>
    <row r="420">
      <c r="A420" s="77" t="n">
        <v>354</v>
      </c>
      <c r="B420" s="78">
        <f>MAX(-0.2,MIN(0.5,_xlfn.NORM.INV(RAND(),$B$4,$B$5)))</f>
        <v/>
      </c>
      <c r="C420" s="78">
        <f>MAX(0.01,MIN(0.6,_xlfn.NORM.INV(RAND(),$B$6,$B$7)))</f>
        <v/>
      </c>
      <c r="D420" s="78">
        <f>MAX(0,MIN(0.05,_xlfn.NORM.INV(RAND(),$B$10,$B$11)))</f>
        <v/>
      </c>
      <c r="E420" s="78">
        <f>MAX(D420+0.01,MAX(0.03,MIN(0.3,_xlfn.NORM.INV(RAND(),$B$8,$B$9))))</f>
        <v/>
      </c>
      <c r="F420" s="79">
        <f>MAX(3,MIN(25,_xlfn.NORM.INV(RAND(),$B$12,$B$13)))</f>
        <v/>
      </c>
      <c r="G420" s="77">
        <f>SUMPRODUCT($B$14*((C420-$B$17)*(1-$B$15)+$B$17-$B$16)*(1+B420)^{1,2,3,4,5}/((1+E420)^{0.5,1.5,2.5,3.5,4.5}))</f>
        <v/>
      </c>
      <c r="H420" s="77">
        <f>(($B$14*(1+B420)^5*((C420-$B$17)*(1-$B$15)+$B$17-$B$16)*(1+D420)/MAX(E420-D420,0.000001))*$B$21+($B$14*(1+B420)^5*C420*F420)*(1-$B$21))/((1+E420)^4.5)</f>
        <v/>
      </c>
      <c r="I420" s="77">
        <f>G420+H420+$B$18-$B$19</f>
        <v/>
      </c>
      <c r="J420" s="80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5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6">
        <f>IF($B$20=0,0,I421/$B$20)</f>
        <v/>
      </c>
    </row>
    <row r="422">
      <c r="A422" s="77" t="n">
        <v>356</v>
      </c>
      <c r="B422" s="78">
        <f>MAX(-0.2,MIN(0.5,_xlfn.NORM.INV(RAND(),$B$4,$B$5)))</f>
        <v/>
      </c>
      <c r="C422" s="78">
        <f>MAX(0.01,MIN(0.6,_xlfn.NORM.INV(RAND(),$B$6,$B$7)))</f>
        <v/>
      </c>
      <c r="D422" s="78">
        <f>MAX(0,MIN(0.05,_xlfn.NORM.INV(RAND(),$B$10,$B$11)))</f>
        <v/>
      </c>
      <c r="E422" s="78">
        <f>MAX(D422+0.01,MAX(0.03,MIN(0.3,_xlfn.NORM.INV(RAND(),$B$8,$B$9))))</f>
        <v/>
      </c>
      <c r="F422" s="79">
        <f>MAX(3,MIN(25,_xlfn.NORM.INV(RAND(),$B$12,$B$13)))</f>
        <v/>
      </c>
      <c r="G422" s="77">
        <f>SUMPRODUCT($B$14*((C422-$B$17)*(1-$B$15)+$B$17-$B$16)*(1+B422)^{1,2,3,4,5}/((1+E422)^{0.5,1.5,2.5,3.5,4.5}))</f>
        <v/>
      </c>
      <c r="H422" s="77">
        <f>(($B$14*(1+B422)^5*((C422-$B$17)*(1-$B$15)+$B$17-$B$16)*(1+D422)/MAX(E422-D422,0.000001))*$B$21+($B$14*(1+B422)^5*C422*F422)*(1-$B$21))/((1+E422)^4.5)</f>
        <v/>
      </c>
      <c r="I422" s="77">
        <f>G422+H422+$B$18-$B$19</f>
        <v/>
      </c>
      <c r="J422" s="80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5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6">
        <f>IF($B$20=0,0,I423/$B$20)</f>
        <v/>
      </c>
    </row>
    <row r="424">
      <c r="A424" s="77" t="n">
        <v>358</v>
      </c>
      <c r="B424" s="78">
        <f>MAX(-0.2,MIN(0.5,_xlfn.NORM.INV(RAND(),$B$4,$B$5)))</f>
        <v/>
      </c>
      <c r="C424" s="78">
        <f>MAX(0.01,MIN(0.6,_xlfn.NORM.INV(RAND(),$B$6,$B$7)))</f>
        <v/>
      </c>
      <c r="D424" s="78">
        <f>MAX(0,MIN(0.05,_xlfn.NORM.INV(RAND(),$B$10,$B$11)))</f>
        <v/>
      </c>
      <c r="E424" s="78">
        <f>MAX(D424+0.01,MAX(0.03,MIN(0.3,_xlfn.NORM.INV(RAND(),$B$8,$B$9))))</f>
        <v/>
      </c>
      <c r="F424" s="79">
        <f>MAX(3,MIN(25,_xlfn.NORM.INV(RAND(),$B$12,$B$13)))</f>
        <v/>
      </c>
      <c r="G424" s="77">
        <f>SUMPRODUCT($B$14*((C424-$B$17)*(1-$B$15)+$B$17-$B$16)*(1+B424)^{1,2,3,4,5}/((1+E424)^{0.5,1.5,2.5,3.5,4.5}))</f>
        <v/>
      </c>
      <c r="H424" s="77">
        <f>(($B$14*(1+B424)^5*((C424-$B$17)*(1-$B$15)+$B$17-$B$16)*(1+D424)/MAX(E424-D424,0.000001))*$B$21+($B$14*(1+B424)^5*C424*F424)*(1-$B$21))/((1+E424)^4.5)</f>
        <v/>
      </c>
      <c r="I424" s="77">
        <f>G424+H424+$B$18-$B$19</f>
        <v/>
      </c>
      <c r="J424" s="80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5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6">
        <f>IF($B$20=0,0,I425/$B$20)</f>
        <v/>
      </c>
    </row>
    <row r="426">
      <c r="A426" s="77" t="n">
        <v>360</v>
      </c>
      <c r="B426" s="78">
        <f>MAX(-0.2,MIN(0.5,_xlfn.NORM.INV(RAND(),$B$4,$B$5)))</f>
        <v/>
      </c>
      <c r="C426" s="78">
        <f>MAX(0.01,MIN(0.6,_xlfn.NORM.INV(RAND(),$B$6,$B$7)))</f>
        <v/>
      </c>
      <c r="D426" s="78">
        <f>MAX(0,MIN(0.05,_xlfn.NORM.INV(RAND(),$B$10,$B$11)))</f>
        <v/>
      </c>
      <c r="E426" s="78">
        <f>MAX(D426+0.01,MAX(0.03,MIN(0.3,_xlfn.NORM.INV(RAND(),$B$8,$B$9))))</f>
        <v/>
      </c>
      <c r="F426" s="79">
        <f>MAX(3,MIN(25,_xlfn.NORM.INV(RAND(),$B$12,$B$13)))</f>
        <v/>
      </c>
      <c r="G426" s="77">
        <f>SUMPRODUCT($B$14*((C426-$B$17)*(1-$B$15)+$B$17-$B$16)*(1+B426)^{1,2,3,4,5}/((1+E426)^{0.5,1.5,2.5,3.5,4.5}))</f>
        <v/>
      </c>
      <c r="H426" s="77">
        <f>(($B$14*(1+B426)^5*((C426-$B$17)*(1-$B$15)+$B$17-$B$16)*(1+D426)/MAX(E426-D426,0.000001))*$B$21+($B$14*(1+B426)^5*C426*F426)*(1-$B$21))/((1+E426)^4.5)</f>
        <v/>
      </c>
      <c r="I426" s="77">
        <f>G426+H426+$B$18-$B$19</f>
        <v/>
      </c>
      <c r="J426" s="80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5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6">
        <f>IF($B$20=0,0,I427/$B$20)</f>
        <v/>
      </c>
    </row>
    <row r="428">
      <c r="A428" s="77" t="n">
        <v>362</v>
      </c>
      <c r="B428" s="78">
        <f>MAX(-0.2,MIN(0.5,_xlfn.NORM.INV(RAND(),$B$4,$B$5)))</f>
        <v/>
      </c>
      <c r="C428" s="78">
        <f>MAX(0.01,MIN(0.6,_xlfn.NORM.INV(RAND(),$B$6,$B$7)))</f>
        <v/>
      </c>
      <c r="D428" s="78">
        <f>MAX(0,MIN(0.05,_xlfn.NORM.INV(RAND(),$B$10,$B$11)))</f>
        <v/>
      </c>
      <c r="E428" s="78">
        <f>MAX(D428+0.01,MAX(0.03,MIN(0.3,_xlfn.NORM.INV(RAND(),$B$8,$B$9))))</f>
        <v/>
      </c>
      <c r="F428" s="79">
        <f>MAX(3,MIN(25,_xlfn.NORM.INV(RAND(),$B$12,$B$13)))</f>
        <v/>
      </c>
      <c r="G428" s="77">
        <f>SUMPRODUCT($B$14*((C428-$B$17)*(1-$B$15)+$B$17-$B$16)*(1+B428)^{1,2,3,4,5}/((1+E428)^{0.5,1.5,2.5,3.5,4.5}))</f>
        <v/>
      </c>
      <c r="H428" s="77">
        <f>(($B$14*(1+B428)^5*((C428-$B$17)*(1-$B$15)+$B$17-$B$16)*(1+D428)/MAX(E428-D428,0.000001))*$B$21+($B$14*(1+B428)^5*C428*F428)*(1-$B$21))/((1+E428)^4.5)</f>
        <v/>
      </c>
      <c r="I428" s="77">
        <f>G428+H428+$B$18-$B$19</f>
        <v/>
      </c>
      <c r="J428" s="80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5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6">
        <f>IF($B$20=0,0,I429/$B$20)</f>
        <v/>
      </c>
    </row>
    <row r="430">
      <c r="A430" s="77" t="n">
        <v>364</v>
      </c>
      <c r="B430" s="78">
        <f>MAX(-0.2,MIN(0.5,_xlfn.NORM.INV(RAND(),$B$4,$B$5)))</f>
        <v/>
      </c>
      <c r="C430" s="78">
        <f>MAX(0.01,MIN(0.6,_xlfn.NORM.INV(RAND(),$B$6,$B$7)))</f>
        <v/>
      </c>
      <c r="D430" s="78">
        <f>MAX(0,MIN(0.05,_xlfn.NORM.INV(RAND(),$B$10,$B$11)))</f>
        <v/>
      </c>
      <c r="E430" s="78">
        <f>MAX(D430+0.01,MAX(0.03,MIN(0.3,_xlfn.NORM.INV(RAND(),$B$8,$B$9))))</f>
        <v/>
      </c>
      <c r="F430" s="79">
        <f>MAX(3,MIN(25,_xlfn.NORM.INV(RAND(),$B$12,$B$13)))</f>
        <v/>
      </c>
      <c r="G430" s="77">
        <f>SUMPRODUCT($B$14*((C430-$B$17)*(1-$B$15)+$B$17-$B$16)*(1+B430)^{1,2,3,4,5}/((1+E430)^{0.5,1.5,2.5,3.5,4.5}))</f>
        <v/>
      </c>
      <c r="H430" s="77">
        <f>(($B$14*(1+B430)^5*((C430-$B$17)*(1-$B$15)+$B$17-$B$16)*(1+D430)/MAX(E430-D430,0.000001))*$B$21+($B$14*(1+B430)^5*C430*F430)*(1-$B$21))/((1+E430)^4.5)</f>
        <v/>
      </c>
      <c r="I430" s="77">
        <f>G430+H430+$B$18-$B$19</f>
        <v/>
      </c>
      <c r="J430" s="80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5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6">
        <f>IF($B$20=0,0,I431/$B$20)</f>
        <v/>
      </c>
    </row>
    <row r="432">
      <c r="A432" s="77" t="n">
        <v>366</v>
      </c>
      <c r="B432" s="78">
        <f>MAX(-0.2,MIN(0.5,_xlfn.NORM.INV(RAND(),$B$4,$B$5)))</f>
        <v/>
      </c>
      <c r="C432" s="78">
        <f>MAX(0.01,MIN(0.6,_xlfn.NORM.INV(RAND(),$B$6,$B$7)))</f>
        <v/>
      </c>
      <c r="D432" s="78">
        <f>MAX(0,MIN(0.05,_xlfn.NORM.INV(RAND(),$B$10,$B$11)))</f>
        <v/>
      </c>
      <c r="E432" s="78">
        <f>MAX(D432+0.01,MAX(0.03,MIN(0.3,_xlfn.NORM.INV(RAND(),$B$8,$B$9))))</f>
        <v/>
      </c>
      <c r="F432" s="79">
        <f>MAX(3,MIN(25,_xlfn.NORM.INV(RAND(),$B$12,$B$13)))</f>
        <v/>
      </c>
      <c r="G432" s="77">
        <f>SUMPRODUCT($B$14*((C432-$B$17)*(1-$B$15)+$B$17-$B$16)*(1+B432)^{1,2,3,4,5}/((1+E432)^{0.5,1.5,2.5,3.5,4.5}))</f>
        <v/>
      </c>
      <c r="H432" s="77">
        <f>(($B$14*(1+B432)^5*((C432-$B$17)*(1-$B$15)+$B$17-$B$16)*(1+D432)/MAX(E432-D432,0.000001))*$B$21+($B$14*(1+B432)^5*C432*F432)*(1-$B$21))/((1+E432)^4.5)</f>
        <v/>
      </c>
      <c r="I432" s="77">
        <f>G432+H432+$B$18-$B$19</f>
        <v/>
      </c>
      <c r="J432" s="80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5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6">
        <f>IF($B$20=0,0,I433/$B$20)</f>
        <v/>
      </c>
    </row>
    <row r="434">
      <c r="A434" s="77" t="n">
        <v>368</v>
      </c>
      <c r="B434" s="78">
        <f>MAX(-0.2,MIN(0.5,_xlfn.NORM.INV(RAND(),$B$4,$B$5)))</f>
        <v/>
      </c>
      <c r="C434" s="78">
        <f>MAX(0.01,MIN(0.6,_xlfn.NORM.INV(RAND(),$B$6,$B$7)))</f>
        <v/>
      </c>
      <c r="D434" s="78">
        <f>MAX(0,MIN(0.05,_xlfn.NORM.INV(RAND(),$B$10,$B$11)))</f>
        <v/>
      </c>
      <c r="E434" s="78">
        <f>MAX(D434+0.01,MAX(0.03,MIN(0.3,_xlfn.NORM.INV(RAND(),$B$8,$B$9))))</f>
        <v/>
      </c>
      <c r="F434" s="79">
        <f>MAX(3,MIN(25,_xlfn.NORM.INV(RAND(),$B$12,$B$13)))</f>
        <v/>
      </c>
      <c r="G434" s="77">
        <f>SUMPRODUCT($B$14*((C434-$B$17)*(1-$B$15)+$B$17-$B$16)*(1+B434)^{1,2,3,4,5}/((1+E434)^{0.5,1.5,2.5,3.5,4.5}))</f>
        <v/>
      </c>
      <c r="H434" s="77">
        <f>(($B$14*(1+B434)^5*((C434-$B$17)*(1-$B$15)+$B$17-$B$16)*(1+D434)/MAX(E434-D434,0.000001))*$B$21+($B$14*(1+B434)^5*C434*F434)*(1-$B$21))/((1+E434)^4.5)</f>
        <v/>
      </c>
      <c r="I434" s="77">
        <f>G434+H434+$B$18-$B$19</f>
        <v/>
      </c>
      <c r="J434" s="80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5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6">
        <f>IF($B$20=0,0,I435/$B$20)</f>
        <v/>
      </c>
    </row>
    <row r="436">
      <c r="A436" s="77" t="n">
        <v>370</v>
      </c>
      <c r="B436" s="78">
        <f>MAX(-0.2,MIN(0.5,_xlfn.NORM.INV(RAND(),$B$4,$B$5)))</f>
        <v/>
      </c>
      <c r="C436" s="78">
        <f>MAX(0.01,MIN(0.6,_xlfn.NORM.INV(RAND(),$B$6,$B$7)))</f>
        <v/>
      </c>
      <c r="D436" s="78">
        <f>MAX(0,MIN(0.05,_xlfn.NORM.INV(RAND(),$B$10,$B$11)))</f>
        <v/>
      </c>
      <c r="E436" s="78">
        <f>MAX(D436+0.01,MAX(0.03,MIN(0.3,_xlfn.NORM.INV(RAND(),$B$8,$B$9))))</f>
        <v/>
      </c>
      <c r="F436" s="79">
        <f>MAX(3,MIN(25,_xlfn.NORM.INV(RAND(),$B$12,$B$13)))</f>
        <v/>
      </c>
      <c r="G436" s="77">
        <f>SUMPRODUCT($B$14*((C436-$B$17)*(1-$B$15)+$B$17-$B$16)*(1+B436)^{1,2,3,4,5}/((1+E436)^{0.5,1.5,2.5,3.5,4.5}))</f>
        <v/>
      </c>
      <c r="H436" s="77">
        <f>(($B$14*(1+B436)^5*((C436-$B$17)*(1-$B$15)+$B$17-$B$16)*(1+D436)/MAX(E436-D436,0.000001))*$B$21+($B$14*(1+B436)^5*C436*F436)*(1-$B$21))/((1+E436)^4.5)</f>
        <v/>
      </c>
      <c r="I436" s="77">
        <f>G436+H436+$B$18-$B$19</f>
        <v/>
      </c>
      <c r="J436" s="80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5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6">
        <f>IF($B$20=0,0,I437/$B$20)</f>
        <v/>
      </c>
    </row>
    <row r="438">
      <c r="A438" s="77" t="n">
        <v>372</v>
      </c>
      <c r="B438" s="78">
        <f>MAX(-0.2,MIN(0.5,_xlfn.NORM.INV(RAND(),$B$4,$B$5)))</f>
        <v/>
      </c>
      <c r="C438" s="78">
        <f>MAX(0.01,MIN(0.6,_xlfn.NORM.INV(RAND(),$B$6,$B$7)))</f>
        <v/>
      </c>
      <c r="D438" s="78">
        <f>MAX(0,MIN(0.05,_xlfn.NORM.INV(RAND(),$B$10,$B$11)))</f>
        <v/>
      </c>
      <c r="E438" s="78">
        <f>MAX(D438+0.01,MAX(0.03,MIN(0.3,_xlfn.NORM.INV(RAND(),$B$8,$B$9))))</f>
        <v/>
      </c>
      <c r="F438" s="79">
        <f>MAX(3,MIN(25,_xlfn.NORM.INV(RAND(),$B$12,$B$13)))</f>
        <v/>
      </c>
      <c r="G438" s="77">
        <f>SUMPRODUCT($B$14*((C438-$B$17)*(1-$B$15)+$B$17-$B$16)*(1+B438)^{1,2,3,4,5}/((1+E438)^{0.5,1.5,2.5,3.5,4.5}))</f>
        <v/>
      </c>
      <c r="H438" s="77">
        <f>(($B$14*(1+B438)^5*((C438-$B$17)*(1-$B$15)+$B$17-$B$16)*(1+D438)/MAX(E438-D438,0.000001))*$B$21+($B$14*(1+B438)^5*C438*F438)*(1-$B$21))/((1+E438)^4.5)</f>
        <v/>
      </c>
      <c r="I438" s="77">
        <f>G438+H438+$B$18-$B$19</f>
        <v/>
      </c>
      <c r="J438" s="80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5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6">
        <f>IF($B$20=0,0,I439/$B$20)</f>
        <v/>
      </c>
    </row>
    <row r="440">
      <c r="A440" s="77" t="n">
        <v>374</v>
      </c>
      <c r="B440" s="78">
        <f>MAX(-0.2,MIN(0.5,_xlfn.NORM.INV(RAND(),$B$4,$B$5)))</f>
        <v/>
      </c>
      <c r="C440" s="78">
        <f>MAX(0.01,MIN(0.6,_xlfn.NORM.INV(RAND(),$B$6,$B$7)))</f>
        <v/>
      </c>
      <c r="D440" s="78">
        <f>MAX(0,MIN(0.05,_xlfn.NORM.INV(RAND(),$B$10,$B$11)))</f>
        <v/>
      </c>
      <c r="E440" s="78">
        <f>MAX(D440+0.01,MAX(0.03,MIN(0.3,_xlfn.NORM.INV(RAND(),$B$8,$B$9))))</f>
        <v/>
      </c>
      <c r="F440" s="79">
        <f>MAX(3,MIN(25,_xlfn.NORM.INV(RAND(),$B$12,$B$13)))</f>
        <v/>
      </c>
      <c r="G440" s="77">
        <f>SUMPRODUCT($B$14*((C440-$B$17)*(1-$B$15)+$B$17-$B$16)*(1+B440)^{1,2,3,4,5}/((1+E440)^{0.5,1.5,2.5,3.5,4.5}))</f>
        <v/>
      </c>
      <c r="H440" s="77">
        <f>(($B$14*(1+B440)^5*((C440-$B$17)*(1-$B$15)+$B$17-$B$16)*(1+D440)/MAX(E440-D440,0.000001))*$B$21+($B$14*(1+B440)^5*C440*F440)*(1-$B$21))/((1+E440)^4.5)</f>
        <v/>
      </c>
      <c r="I440" s="77">
        <f>G440+H440+$B$18-$B$19</f>
        <v/>
      </c>
      <c r="J440" s="80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5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6">
        <f>IF($B$20=0,0,I441/$B$20)</f>
        <v/>
      </c>
    </row>
    <row r="442">
      <c r="A442" s="77" t="n">
        <v>376</v>
      </c>
      <c r="B442" s="78">
        <f>MAX(-0.2,MIN(0.5,_xlfn.NORM.INV(RAND(),$B$4,$B$5)))</f>
        <v/>
      </c>
      <c r="C442" s="78">
        <f>MAX(0.01,MIN(0.6,_xlfn.NORM.INV(RAND(),$B$6,$B$7)))</f>
        <v/>
      </c>
      <c r="D442" s="78">
        <f>MAX(0,MIN(0.05,_xlfn.NORM.INV(RAND(),$B$10,$B$11)))</f>
        <v/>
      </c>
      <c r="E442" s="78">
        <f>MAX(D442+0.01,MAX(0.03,MIN(0.3,_xlfn.NORM.INV(RAND(),$B$8,$B$9))))</f>
        <v/>
      </c>
      <c r="F442" s="79">
        <f>MAX(3,MIN(25,_xlfn.NORM.INV(RAND(),$B$12,$B$13)))</f>
        <v/>
      </c>
      <c r="G442" s="77">
        <f>SUMPRODUCT($B$14*((C442-$B$17)*(1-$B$15)+$B$17-$B$16)*(1+B442)^{1,2,3,4,5}/((1+E442)^{0.5,1.5,2.5,3.5,4.5}))</f>
        <v/>
      </c>
      <c r="H442" s="77">
        <f>(($B$14*(1+B442)^5*((C442-$B$17)*(1-$B$15)+$B$17-$B$16)*(1+D442)/MAX(E442-D442,0.000001))*$B$21+($B$14*(1+B442)^5*C442*F442)*(1-$B$21))/((1+E442)^4.5)</f>
        <v/>
      </c>
      <c r="I442" s="77">
        <f>G442+H442+$B$18-$B$19</f>
        <v/>
      </c>
      <c r="J442" s="80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5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6">
        <f>IF($B$20=0,0,I443/$B$20)</f>
        <v/>
      </c>
    </row>
    <row r="444">
      <c r="A444" s="77" t="n">
        <v>378</v>
      </c>
      <c r="B444" s="78">
        <f>MAX(-0.2,MIN(0.5,_xlfn.NORM.INV(RAND(),$B$4,$B$5)))</f>
        <v/>
      </c>
      <c r="C444" s="78">
        <f>MAX(0.01,MIN(0.6,_xlfn.NORM.INV(RAND(),$B$6,$B$7)))</f>
        <v/>
      </c>
      <c r="D444" s="78">
        <f>MAX(0,MIN(0.05,_xlfn.NORM.INV(RAND(),$B$10,$B$11)))</f>
        <v/>
      </c>
      <c r="E444" s="78">
        <f>MAX(D444+0.01,MAX(0.03,MIN(0.3,_xlfn.NORM.INV(RAND(),$B$8,$B$9))))</f>
        <v/>
      </c>
      <c r="F444" s="79">
        <f>MAX(3,MIN(25,_xlfn.NORM.INV(RAND(),$B$12,$B$13)))</f>
        <v/>
      </c>
      <c r="G444" s="77">
        <f>SUMPRODUCT($B$14*((C444-$B$17)*(1-$B$15)+$B$17-$B$16)*(1+B444)^{1,2,3,4,5}/((1+E444)^{0.5,1.5,2.5,3.5,4.5}))</f>
        <v/>
      </c>
      <c r="H444" s="77">
        <f>(($B$14*(1+B444)^5*((C444-$B$17)*(1-$B$15)+$B$17-$B$16)*(1+D444)/MAX(E444-D444,0.000001))*$B$21+($B$14*(1+B444)^5*C444*F444)*(1-$B$21))/((1+E444)^4.5)</f>
        <v/>
      </c>
      <c r="I444" s="77">
        <f>G444+H444+$B$18-$B$19</f>
        <v/>
      </c>
      <c r="J444" s="80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5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6">
        <f>IF($B$20=0,0,I445/$B$20)</f>
        <v/>
      </c>
    </row>
    <row r="446">
      <c r="A446" s="77" t="n">
        <v>380</v>
      </c>
      <c r="B446" s="78">
        <f>MAX(-0.2,MIN(0.5,_xlfn.NORM.INV(RAND(),$B$4,$B$5)))</f>
        <v/>
      </c>
      <c r="C446" s="78">
        <f>MAX(0.01,MIN(0.6,_xlfn.NORM.INV(RAND(),$B$6,$B$7)))</f>
        <v/>
      </c>
      <c r="D446" s="78">
        <f>MAX(0,MIN(0.05,_xlfn.NORM.INV(RAND(),$B$10,$B$11)))</f>
        <v/>
      </c>
      <c r="E446" s="78">
        <f>MAX(D446+0.01,MAX(0.03,MIN(0.3,_xlfn.NORM.INV(RAND(),$B$8,$B$9))))</f>
        <v/>
      </c>
      <c r="F446" s="79">
        <f>MAX(3,MIN(25,_xlfn.NORM.INV(RAND(),$B$12,$B$13)))</f>
        <v/>
      </c>
      <c r="G446" s="77">
        <f>SUMPRODUCT($B$14*((C446-$B$17)*(1-$B$15)+$B$17-$B$16)*(1+B446)^{1,2,3,4,5}/((1+E446)^{0.5,1.5,2.5,3.5,4.5}))</f>
        <v/>
      </c>
      <c r="H446" s="77">
        <f>(($B$14*(1+B446)^5*((C446-$B$17)*(1-$B$15)+$B$17-$B$16)*(1+D446)/MAX(E446-D446,0.000001))*$B$21+($B$14*(1+B446)^5*C446*F446)*(1-$B$21))/((1+E446)^4.5)</f>
        <v/>
      </c>
      <c r="I446" s="77">
        <f>G446+H446+$B$18-$B$19</f>
        <v/>
      </c>
      <c r="J446" s="80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5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6">
        <f>IF($B$20=0,0,I447/$B$20)</f>
        <v/>
      </c>
    </row>
    <row r="448">
      <c r="A448" s="77" t="n">
        <v>382</v>
      </c>
      <c r="B448" s="78">
        <f>MAX(-0.2,MIN(0.5,_xlfn.NORM.INV(RAND(),$B$4,$B$5)))</f>
        <v/>
      </c>
      <c r="C448" s="78">
        <f>MAX(0.01,MIN(0.6,_xlfn.NORM.INV(RAND(),$B$6,$B$7)))</f>
        <v/>
      </c>
      <c r="D448" s="78">
        <f>MAX(0,MIN(0.05,_xlfn.NORM.INV(RAND(),$B$10,$B$11)))</f>
        <v/>
      </c>
      <c r="E448" s="78">
        <f>MAX(D448+0.01,MAX(0.03,MIN(0.3,_xlfn.NORM.INV(RAND(),$B$8,$B$9))))</f>
        <v/>
      </c>
      <c r="F448" s="79">
        <f>MAX(3,MIN(25,_xlfn.NORM.INV(RAND(),$B$12,$B$13)))</f>
        <v/>
      </c>
      <c r="G448" s="77">
        <f>SUMPRODUCT($B$14*((C448-$B$17)*(1-$B$15)+$B$17-$B$16)*(1+B448)^{1,2,3,4,5}/((1+E448)^{0.5,1.5,2.5,3.5,4.5}))</f>
        <v/>
      </c>
      <c r="H448" s="77">
        <f>(($B$14*(1+B448)^5*((C448-$B$17)*(1-$B$15)+$B$17-$B$16)*(1+D448)/MAX(E448-D448,0.000001))*$B$21+($B$14*(1+B448)^5*C448*F448)*(1-$B$21))/((1+E448)^4.5)</f>
        <v/>
      </c>
      <c r="I448" s="77">
        <f>G448+H448+$B$18-$B$19</f>
        <v/>
      </c>
      <c r="J448" s="80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5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6">
        <f>IF($B$20=0,0,I449/$B$20)</f>
        <v/>
      </c>
    </row>
    <row r="450">
      <c r="A450" s="77" t="n">
        <v>384</v>
      </c>
      <c r="B450" s="78">
        <f>MAX(-0.2,MIN(0.5,_xlfn.NORM.INV(RAND(),$B$4,$B$5)))</f>
        <v/>
      </c>
      <c r="C450" s="78">
        <f>MAX(0.01,MIN(0.6,_xlfn.NORM.INV(RAND(),$B$6,$B$7)))</f>
        <v/>
      </c>
      <c r="D450" s="78">
        <f>MAX(0,MIN(0.05,_xlfn.NORM.INV(RAND(),$B$10,$B$11)))</f>
        <v/>
      </c>
      <c r="E450" s="78">
        <f>MAX(D450+0.01,MAX(0.03,MIN(0.3,_xlfn.NORM.INV(RAND(),$B$8,$B$9))))</f>
        <v/>
      </c>
      <c r="F450" s="79">
        <f>MAX(3,MIN(25,_xlfn.NORM.INV(RAND(),$B$12,$B$13)))</f>
        <v/>
      </c>
      <c r="G450" s="77">
        <f>SUMPRODUCT($B$14*((C450-$B$17)*(1-$B$15)+$B$17-$B$16)*(1+B450)^{1,2,3,4,5}/((1+E450)^{0.5,1.5,2.5,3.5,4.5}))</f>
        <v/>
      </c>
      <c r="H450" s="77">
        <f>(($B$14*(1+B450)^5*((C450-$B$17)*(1-$B$15)+$B$17-$B$16)*(1+D450)/MAX(E450-D450,0.000001))*$B$21+($B$14*(1+B450)^5*C450*F450)*(1-$B$21))/((1+E450)^4.5)</f>
        <v/>
      </c>
      <c r="I450" s="77">
        <f>G450+H450+$B$18-$B$19</f>
        <v/>
      </c>
      <c r="J450" s="80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5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6">
        <f>IF($B$20=0,0,I451/$B$20)</f>
        <v/>
      </c>
    </row>
    <row r="452">
      <c r="A452" s="77" t="n">
        <v>386</v>
      </c>
      <c r="B452" s="78">
        <f>MAX(-0.2,MIN(0.5,_xlfn.NORM.INV(RAND(),$B$4,$B$5)))</f>
        <v/>
      </c>
      <c r="C452" s="78">
        <f>MAX(0.01,MIN(0.6,_xlfn.NORM.INV(RAND(),$B$6,$B$7)))</f>
        <v/>
      </c>
      <c r="D452" s="78">
        <f>MAX(0,MIN(0.05,_xlfn.NORM.INV(RAND(),$B$10,$B$11)))</f>
        <v/>
      </c>
      <c r="E452" s="78">
        <f>MAX(D452+0.01,MAX(0.03,MIN(0.3,_xlfn.NORM.INV(RAND(),$B$8,$B$9))))</f>
        <v/>
      </c>
      <c r="F452" s="79">
        <f>MAX(3,MIN(25,_xlfn.NORM.INV(RAND(),$B$12,$B$13)))</f>
        <v/>
      </c>
      <c r="G452" s="77">
        <f>SUMPRODUCT($B$14*((C452-$B$17)*(1-$B$15)+$B$17-$B$16)*(1+B452)^{1,2,3,4,5}/((1+E452)^{0.5,1.5,2.5,3.5,4.5}))</f>
        <v/>
      </c>
      <c r="H452" s="77">
        <f>(($B$14*(1+B452)^5*((C452-$B$17)*(1-$B$15)+$B$17-$B$16)*(1+D452)/MAX(E452-D452,0.000001))*$B$21+($B$14*(1+B452)^5*C452*F452)*(1-$B$21))/((1+E452)^4.5)</f>
        <v/>
      </c>
      <c r="I452" s="77">
        <f>G452+H452+$B$18-$B$19</f>
        <v/>
      </c>
      <c r="J452" s="80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5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6">
        <f>IF($B$20=0,0,I453/$B$20)</f>
        <v/>
      </c>
    </row>
    <row r="454">
      <c r="A454" s="77" t="n">
        <v>388</v>
      </c>
      <c r="B454" s="78">
        <f>MAX(-0.2,MIN(0.5,_xlfn.NORM.INV(RAND(),$B$4,$B$5)))</f>
        <v/>
      </c>
      <c r="C454" s="78">
        <f>MAX(0.01,MIN(0.6,_xlfn.NORM.INV(RAND(),$B$6,$B$7)))</f>
        <v/>
      </c>
      <c r="D454" s="78">
        <f>MAX(0,MIN(0.05,_xlfn.NORM.INV(RAND(),$B$10,$B$11)))</f>
        <v/>
      </c>
      <c r="E454" s="78">
        <f>MAX(D454+0.01,MAX(0.03,MIN(0.3,_xlfn.NORM.INV(RAND(),$B$8,$B$9))))</f>
        <v/>
      </c>
      <c r="F454" s="79">
        <f>MAX(3,MIN(25,_xlfn.NORM.INV(RAND(),$B$12,$B$13)))</f>
        <v/>
      </c>
      <c r="G454" s="77">
        <f>SUMPRODUCT($B$14*((C454-$B$17)*(1-$B$15)+$B$17-$B$16)*(1+B454)^{1,2,3,4,5}/((1+E454)^{0.5,1.5,2.5,3.5,4.5}))</f>
        <v/>
      </c>
      <c r="H454" s="77">
        <f>(($B$14*(1+B454)^5*((C454-$B$17)*(1-$B$15)+$B$17-$B$16)*(1+D454)/MAX(E454-D454,0.000001))*$B$21+($B$14*(1+B454)^5*C454*F454)*(1-$B$21))/((1+E454)^4.5)</f>
        <v/>
      </c>
      <c r="I454" s="77">
        <f>G454+H454+$B$18-$B$19</f>
        <v/>
      </c>
      <c r="J454" s="80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5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6">
        <f>IF($B$20=0,0,I455/$B$20)</f>
        <v/>
      </c>
    </row>
    <row r="456">
      <c r="A456" s="77" t="n">
        <v>390</v>
      </c>
      <c r="B456" s="78">
        <f>MAX(-0.2,MIN(0.5,_xlfn.NORM.INV(RAND(),$B$4,$B$5)))</f>
        <v/>
      </c>
      <c r="C456" s="78">
        <f>MAX(0.01,MIN(0.6,_xlfn.NORM.INV(RAND(),$B$6,$B$7)))</f>
        <v/>
      </c>
      <c r="D456" s="78">
        <f>MAX(0,MIN(0.05,_xlfn.NORM.INV(RAND(),$B$10,$B$11)))</f>
        <v/>
      </c>
      <c r="E456" s="78">
        <f>MAX(D456+0.01,MAX(0.03,MIN(0.3,_xlfn.NORM.INV(RAND(),$B$8,$B$9))))</f>
        <v/>
      </c>
      <c r="F456" s="79">
        <f>MAX(3,MIN(25,_xlfn.NORM.INV(RAND(),$B$12,$B$13)))</f>
        <v/>
      </c>
      <c r="G456" s="77">
        <f>SUMPRODUCT($B$14*((C456-$B$17)*(1-$B$15)+$B$17-$B$16)*(1+B456)^{1,2,3,4,5}/((1+E456)^{0.5,1.5,2.5,3.5,4.5}))</f>
        <v/>
      </c>
      <c r="H456" s="77">
        <f>(($B$14*(1+B456)^5*((C456-$B$17)*(1-$B$15)+$B$17-$B$16)*(1+D456)/MAX(E456-D456,0.000001))*$B$21+($B$14*(1+B456)^5*C456*F456)*(1-$B$21))/((1+E456)^4.5)</f>
        <v/>
      </c>
      <c r="I456" s="77">
        <f>G456+H456+$B$18-$B$19</f>
        <v/>
      </c>
      <c r="J456" s="80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5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6">
        <f>IF($B$20=0,0,I457/$B$20)</f>
        <v/>
      </c>
    </row>
    <row r="458">
      <c r="A458" s="77" t="n">
        <v>392</v>
      </c>
      <c r="B458" s="78">
        <f>MAX(-0.2,MIN(0.5,_xlfn.NORM.INV(RAND(),$B$4,$B$5)))</f>
        <v/>
      </c>
      <c r="C458" s="78">
        <f>MAX(0.01,MIN(0.6,_xlfn.NORM.INV(RAND(),$B$6,$B$7)))</f>
        <v/>
      </c>
      <c r="D458" s="78">
        <f>MAX(0,MIN(0.05,_xlfn.NORM.INV(RAND(),$B$10,$B$11)))</f>
        <v/>
      </c>
      <c r="E458" s="78">
        <f>MAX(D458+0.01,MAX(0.03,MIN(0.3,_xlfn.NORM.INV(RAND(),$B$8,$B$9))))</f>
        <v/>
      </c>
      <c r="F458" s="79">
        <f>MAX(3,MIN(25,_xlfn.NORM.INV(RAND(),$B$12,$B$13)))</f>
        <v/>
      </c>
      <c r="G458" s="77">
        <f>SUMPRODUCT($B$14*((C458-$B$17)*(1-$B$15)+$B$17-$B$16)*(1+B458)^{1,2,3,4,5}/((1+E458)^{0.5,1.5,2.5,3.5,4.5}))</f>
        <v/>
      </c>
      <c r="H458" s="77">
        <f>(($B$14*(1+B458)^5*((C458-$B$17)*(1-$B$15)+$B$17-$B$16)*(1+D458)/MAX(E458-D458,0.000001))*$B$21+($B$14*(1+B458)^5*C458*F458)*(1-$B$21))/((1+E458)^4.5)</f>
        <v/>
      </c>
      <c r="I458" s="77">
        <f>G458+H458+$B$18-$B$19</f>
        <v/>
      </c>
      <c r="J458" s="80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5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6">
        <f>IF($B$20=0,0,I459/$B$20)</f>
        <v/>
      </c>
    </row>
    <row r="460">
      <c r="A460" s="77" t="n">
        <v>394</v>
      </c>
      <c r="B460" s="78">
        <f>MAX(-0.2,MIN(0.5,_xlfn.NORM.INV(RAND(),$B$4,$B$5)))</f>
        <v/>
      </c>
      <c r="C460" s="78">
        <f>MAX(0.01,MIN(0.6,_xlfn.NORM.INV(RAND(),$B$6,$B$7)))</f>
        <v/>
      </c>
      <c r="D460" s="78">
        <f>MAX(0,MIN(0.05,_xlfn.NORM.INV(RAND(),$B$10,$B$11)))</f>
        <v/>
      </c>
      <c r="E460" s="78">
        <f>MAX(D460+0.01,MAX(0.03,MIN(0.3,_xlfn.NORM.INV(RAND(),$B$8,$B$9))))</f>
        <v/>
      </c>
      <c r="F460" s="79">
        <f>MAX(3,MIN(25,_xlfn.NORM.INV(RAND(),$B$12,$B$13)))</f>
        <v/>
      </c>
      <c r="G460" s="77">
        <f>SUMPRODUCT($B$14*((C460-$B$17)*(1-$B$15)+$B$17-$B$16)*(1+B460)^{1,2,3,4,5}/((1+E460)^{0.5,1.5,2.5,3.5,4.5}))</f>
        <v/>
      </c>
      <c r="H460" s="77">
        <f>(($B$14*(1+B460)^5*((C460-$B$17)*(1-$B$15)+$B$17-$B$16)*(1+D460)/MAX(E460-D460,0.000001))*$B$21+($B$14*(1+B460)^5*C460*F460)*(1-$B$21))/((1+E460)^4.5)</f>
        <v/>
      </c>
      <c r="I460" s="77">
        <f>G460+H460+$B$18-$B$19</f>
        <v/>
      </c>
      <c r="J460" s="80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5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6">
        <f>IF($B$20=0,0,I461/$B$20)</f>
        <v/>
      </c>
    </row>
    <row r="462">
      <c r="A462" s="77" t="n">
        <v>396</v>
      </c>
      <c r="B462" s="78">
        <f>MAX(-0.2,MIN(0.5,_xlfn.NORM.INV(RAND(),$B$4,$B$5)))</f>
        <v/>
      </c>
      <c r="C462" s="78">
        <f>MAX(0.01,MIN(0.6,_xlfn.NORM.INV(RAND(),$B$6,$B$7)))</f>
        <v/>
      </c>
      <c r="D462" s="78">
        <f>MAX(0,MIN(0.05,_xlfn.NORM.INV(RAND(),$B$10,$B$11)))</f>
        <v/>
      </c>
      <c r="E462" s="78">
        <f>MAX(D462+0.01,MAX(0.03,MIN(0.3,_xlfn.NORM.INV(RAND(),$B$8,$B$9))))</f>
        <v/>
      </c>
      <c r="F462" s="79">
        <f>MAX(3,MIN(25,_xlfn.NORM.INV(RAND(),$B$12,$B$13)))</f>
        <v/>
      </c>
      <c r="G462" s="77">
        <f>SUMPRODUCT($B$14*((C462-$B$17)*(1-$B$15)+$B$17-$B$16)*(1+B462)^{1,2,3,4,5}/((1+E462)^{0.5,1.5,2.5,3.5,4.5}))</f>
        <v/>
      </c>
      <c r="H462" s="77">
        <f>(($B$14*(1+B462)^5*((C462-$B$17)*(1-$B$15)+$B$17-$B$16)*(1+D462)/MAX(E462-D462,0.000001))*$B$21+($B$14*(1+B462)^5*C462*F462)*(1-$B$21))/((1+E462)^4.5)</f>
        <v/>
      </c>
      <c r="I462" s="77">
        <f>G462+H462+$B$18-$B$19</f>
        <v/>
      </c>
      <c r="J462" s="80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5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6">
        <f>IF($B$20=0,0,I463/$B$20)</f>
        <v/>
      </c>
    </row>
    <row r="464">
      <c r="A464" s="77" t="n">
        <v>398</v>
      </c>
      <c r="B464" s="78">
        <f>MAX(-0.2,MIN(0.5,_xlfn.NORM.INV(RAND(),$B$4,$B$5)))</f>
        <v/>
      </c>
      <c r="C464" s="78">
        <f>MAX(0.01,MIN(0.6,_xlfn.NORM.INV(RAND(),$B$6,$B$7)))</f>
        <v/>
      </c>
      <c r="D464" s="78">
        <f>MAX(0,MIN(0.05,_xlfn.NORM.INV(RAND(),$B$10,$B$11)))</f>
        <v/>
      </c>
      <c r="E464" s="78">
        <f>MAX(D464+0.01,MAX(0.03,MIN(0.3,_xlfn.NORM.INV(RAND(),$B$8,$B$9))))</f>
        <v/>
      </c>
      <c r="F464" s="79">
        <f>MAX(3,MIN(25,_xlfn.NORM.INV(RAND(),$B$12,$B$13)))</f>
        <v/>
      </c>
      <c r="G464" s="77">
        <f>SUMPRODUCT($B$14*((C464-$B$17)*(1-$B$15)+$B$17-$B$16)*(1+B464)^{1,2,3,4,5}/((1+E464)^{0.5,1.5,2.5,3.5,4.5}))</f>
        <v/>
      </c>
      <c r="H464" s="77">
        <f>(($B$14*(1+B464)^5*((C464-$B$17)*(1-$B$15)+$B$17-$B$16)*(1+D464)/MAX(E464-D464,0.000001))*$B$21+($B$14*(1+B464)^5*C464*F464)*(1-$B$21))/((1+E464)^4.5)</f>
        <v/>
      </c>
      <c r="I464" s="77">
        <f>G464+H464+$B$18-$B$19</f>
        <v/>
      </c>
      <c r="J464" s="80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5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6">
        <f>IF($B$20=0,0,I465/$B$20)</f>
        <v/>
      </c>
    </row>
    <row r="466">
      <c r="A466" s="77" t="n">
        <v>400</v>
      </c>
      <c r="B466" s="78">
        <f>MAX(-0.2,MIN(0.5,_xlfn.NORM.INV(RAND(),$B$4,$B$5)))</f>
        <v/>
      </c>
      <c r="C466" s="78">
        <f>MAX(0.01,MIN(0.6,_xlfn.NORM.INV(RAND(),$B$6,$B$7)))</f>
        <v/>
      </c>
      <c r="D466" s="78">
        <f>MAX(0,MIN(0.05,_xlfn.NORM.INV(RAND(),$B$10,$B$11)))</f>
        <v/>
      </c>
      <c r="E466" s="78">
        <f>MAX(D466+0.01,MAX(0.03,MIN(0.3,_xlfn.NORM.INV(RAND(),$B$8,$B$9))))</f>
        <v/>
      </c>
      <c r="F466" s="79">
        <f>MAX(3,MIN(25,_xlfn.NORM.INV(RAND(),$B$12,$B$13)))</f>
        <v/>
      </c>
      <c r="G466" s="77">
        <f>SUMPRODUCT($B$14*((C466-$B$17)*(1-$B$15)+$B$17-$B$16)*(1+B466)^{1,2,3,4,5}/((1+E466)^{0.5,1.5,2.5,3.5,4.5}))</f>
        <v/>
      </c>
      <c r="H466" s="77">
        <f>(($B$14*(1+B466)^5*((C466-$B$17)*(1-$B$15)+$B$17-$B$16)*(1+D466)/MAX(E466-D466,0.000001))*$B$21+($B$14*(1+B466)^5*C466*F466)*(1-$B$21))/((1+E466)^4.5)</f>
        <v/>
      </c>
      <c r="I466" s="77">
        <f>G466+H466+$B$18-$B$19</f>
        <v/>
      </c>
      <c r="J466" s="80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5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6">
        <f>IF($B$20=0,0,I467/$B$20)</f>
        <v/>
      </c>
    </row>
    <row r="468">
      <c r="A468" s="77" t="n">
        <v>402</v>
      </c>
      <c r="B468" s="78">
        <f>MAX(-0.2,MIN(0.5,_xlfn.NORM.INV(RAND(),$B$4,$B$5)))</f>
        <v/>
      </c>
      <c r="C468" s="78">
        <f>MAX(0.01,MIN(0.6,_xlfn.NORM.INV(RAND(),$B$6,$B$7)))</f>
        <v/>
      </c>
      <c r="D468" s="78">
        <f>MAX(0,MIN(0.05,_xlfn.NORM.INV(RAND(),$B$10,$B$11)))</f>
        <v/>
      </c>
      <c r="E468" s="78">
        <f>MAX(D468+0.01,MAX(0.03,MIN(0.3,_xlfn.NORM.INV(RAND(),$B$8,$B$9))))</f>
        <v/>
      </c>
      <c r="F468" s="79">
        <f>MAX(3,MIN(25,_xlfn.NORM.INV(RAND(),$B$12,$B$13)))</f>
        <v/>
      </c>
      <c r="G468" s="77">
        <f>SUMPRODUCT($B$14*((C468-$B$17)*(1-$B$15)+$B$17-$B$16)*(1+B468)^{1,2,3,4,5}/((1+E468)^{0.5,1.5,2.5,3.5,4.5}))</f>
        <v/>
      </c>
      <c r="H468" s="77">
        <f>(($B$14*(1+B468)^5*((C468-$B$17)*(1-$B$15)+$B$17-$B$16)*(1+D468)/MAX(E468-D468,0.000001))*$B$21+($B$14*(1+B468)^5*C468*F468)*(1-$B$21))/((1+E468)^4.5)</f>
        <v/>
      </c>
      <c r="I468" s="77">
        <f>G468+H468+$B$18-$B$19</f>
        <v/>
      </c>
      <c r="J468" s="80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5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6">
        <f>IF($B$20=0,0,I469/$B$20)</f>
        <v/>
      </c>
    </row>
    <row r="470">
      <c r="A470" s="77" t="n">
        <v>404</v>
      </c>
      <c r="B470" s="78">
        <f>MAX(-0.2,MIN(0.5,_xlfn.NORM.INV(RAND(),$B$4,$B$5)))</f>
        <v/>
      </c>
      <c r="C470" s="78">
        <f>MAX(0.01,MIN(0.6,_xlfn.NORM.INV(RAND(),$B$6,$B$7)))</f>
        <v/>
      </c>
      <c r="D470" s="78">
        <f>MAX(0,MIN(0.05,_xlfn.NORM.INV(RAND(),$B$10,$B$11)))</f>
        <v/>
      </c>
      <c r="E470" s="78">
        <f>MAX(D470+0.01,MAX(0.03,MIN(0.3,_xlfn.NORM.INV(RAND(),$B$8,$B$9))))</f>
        <v/>
      </c>
      <c r="F470" s="79">
        <f>MAX(3,MIN(25,_xlfn.NORM.INV(RAND(),$B$12,$B$13)))</f>
        <v/>
      </c>
      <c r="G470" s="77">
        <f>SUMPRODUCT($B$14*((C470-$B$17)*(1-$B$15)+$B$17-$B$16)*(1+B470)^{1,2,3,4,5}/((1+E470)^{0.5,1.5,2.5,3.5,4.5}))</f>
        <v/>
      </c>
      <c r="H470" s="77">
        <f>(($B$14*(1+B470)^5*((C470-$B$17)*(1-$B$15)+$B$17-$B$16)*(1+D470)/MAX(E470-D470,0.000001))*$B$21+($B$14*(1+B470)^5*C470*F470)*(1-$B$21))/((1+E470)^4.5)</f>
        <v/>
      </c>
      <c r="I470" s="77">
        <f>G470+H470+$B$18-$B$19</f>
        <v/>
      </c>
      <c r="J470" s="80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5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6">
        <f>IF($B$20=0,0,I471/$B$20)</f>
        <v/>
      </c>
    </row>
    <row r="472">
      <c r="A472" s="77" t="n">
        <v>406</v>
      </c>
      <c r="B472" s="78">
        <f>MAX(-0.2,MIN(0.5,_xlfn.NORM.INV(RAND(),$B$4,$B$5)))</f>
        <v/>
      </c>
      <c r="C472" s="78">
        <f>MAX(0.01,MIN(0.6,_xlfn.NORM.INV(RAND(),$B$6,$B$7)))</f>
        <v/>
      </c>
      <c r="D472" s="78">
        <f>MAX(0,MIN(0.05,_xlfn.NORM.INV(RAND(),$B$10,$B$11)))</f>
        <v/>
      </c>
      <c r="E472" s="78">
        <f>MAX(D472+0.01,MAX(0.03,MIN(0.3,_xlfn.NORM.INV(RAND(),$B$8,$B$9))))</f>
        <v/>
      </c>
      <c r="F472" s="79">
        <f>MAX(3,MIN(25,_xlfn.NORM.INV(RAND(),$B$12,$B$13)))</f>
        <v/>
      </c>
      <c r="G472" s="77">
        <f>SUMPRODUCT($B$14*((C472-$B$17)*(1-$B$15)+$B$17-$B$16)*(1+B472)^{1,2,3,4,5}/((1+E472)^{0.5,1.5,2.5,3.5,4.5}))</f>
        <v/>
      </c>
      <c r="H472" s="77">
        <f>(($B$14*(1+B472)^5*((C472-$B$17)*(1-$B$15)+$B$17-$B$16)*(1+D472)/MAX(E472-D472,0.000001))*$B$21+($B$14*(1+B472)^5*C472*F472)*(1-$B$21))/((1+E472)^4.5)</f>
        <v/>
      </c>
      <c r="I472" s="77">
        <f>G472+H472+$B$18-$B$19</f>
        <v/>
      </c>
      <c r="J472" s="80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5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6">
        <f>IF($B$20=0,0,I473/$B$20)</f>
        <v/>
      </c>
    </row>
    <row r="474">
      <c r="A474" s="77" t="n">
        <v>408</v>
      </c>
      <c r="B474" s="78">
        <f>MAX(-0.2,MIN(0.5,_xlfn.NORM.INV(RAND(),$B$4,$B$5)))</f>
        <v/>
      </c>
      <c r="C474" s="78">
        <f>MAX(0.01,MIN(0.6,_xlfn.NORM.INV(RAND(),$B$6,$B$7)))</f>
        <v/>
      </c>
      <c r="D474" s="78">
        <f>MAX(0,MIN(0.05,_xlfn.NORM.INV(RAND(),$B$10,$B$11)))</f>
        <v/>
      </c>
      <c r="E474" s="78">
        <f>MAX(D474+0.01,MAX(0.03,MIN(0.3,_xlfn.NORM.INV(RAND(),$B$8,$B$9))))</f>
        <v/>
      </c>
      <c r="F474" s="79">
        <f>MAX(3,MIN(25,_xlfn.NORM.INV(RAND(),$B$12,$B$13)))</f>
        <v/>
      </c>
      <c r="G474" s="77">
        <f>SUMPRODUCT($B$14*((C474-$B$17)*(1-$B$15)+$B$17-$B$16)*(1+B474)^{1,2,3,4,5}/((1+E474)^{0.5,1.5,2.5,3.5,4.5}))</f>
        <v/>
      </c>
      <c r="H474" s="77">
        <f>(($B$14*(1+B474)^5*((C474-$B$17)*(1-$B$15)+$B$17-$B$16)*(1+D474)/MAX(E474-D474,0.000001))*$B$21+($B$14*(1+B474)^5*C474*F474)*(1-$B$21))/((1+E474)^4.5)</f>
        <v/>
      </c>
      <c r="I474" s="77">
        <f>G474+H474+$B$18-$B$19</f>
        <v/>
      </c>
      <c r="J474" s="80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5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6">
        <f>IF($B$20=0,0,I475/$B$20)</f>
        <v/>
      </c>
    </row>
    <row r="476">
      <c r="A476" s="77" t="n">
        <v>410</v>
      </c>
      <c r="B476" s="78">
        <f>MAX(-0.2,MIN(0.5,_xlfn.NORM.INV(RAND(),$B$4,$B$5)))</f>
        <v/>
      </c>
      <c r="C476" s="78">
        <f>MAX(0.01,MIN(0.6,_xlfn.NORM.INV(RAND(),$B$6,$B$7)))</f>
        <v/>
      </c>
      <c r="D476" s="78">
        <f>MAX(0,MIN(0.05,_xlfn.NORM.INV(RAND(),$B$10,$B$11)))</f>
        <v/>
      </c>
      <c r="E476" s="78">
        <f>MAX(D476+0.01,MAX(0.03,MIN(0.3,_xlfn.NORM.INV(RAND(),$B$8,$B$9))))</f>
        <v/>
      </c>
      <c r="F476" s="79">
        <f>MAX(3,MIN(25,_xlfn.NORM.INV(RAND(),$B$12,$B$13)))</f>
        <v/>
      </c>
      <c r="G476" s="77">
        <f>SUMPRODUCT($B$14*((C476-$B$17)*(1-$B$15)+$B$17-$B$16)*(1+B476)^{1,2,3,4,5}/((1+E476)^{0.5,1.5,2.5,3.5,4.5}))</f>
        <v/>
      </c>
      <c r="H476" s="77">
        <f>(($B$14*(1+B476)^5*((C476-$B$17)*(1-$B$15)+$B$17-$B$16)*(1+D476)/MAX(E476-D476,0.000001))*$B$21+($B$14*(1+B476)^5*C476*F476)*(1-$B$21))/((1+E476)^4.5)</f>
        <v/>
      </c>
      <c r="I476" s="77">
        <f>G476+H476+$B$18-$B$19</f>
        <v/>
      </c>
      <c r="J476" s="80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5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6">
        <f>IF($B$20=0,0,I477/$B$20)</f>
        <v/>
      </c>
    </row>
    <row r="478">
      <c r="A478" s="77" t="n">
        <v>412</v>
      </c>
      <c r="B478" s="78">
        <f>MAX(-0.2,MIN(0.5,_xlfn.NORM.INV(RAND(),$B$4,$B$5)))</f>
        <v/>
      </c>
      <c r="C478" s="78">
        <f>MAX(0.01,MIN(0.6,_xlfn.NORM.INV(RAND(),$B$6,$B$7)))</f>
        <v/>
      </c>
      <c r="D478" s="78">
        <f>MAX(0,MIN(0.05,_xlfn.NORM.INV(RAND(),$B$10,$B$11)))</f>
        <v/>
      </c>
      <c r="E478" s="78">
        <f>MAX(D478+0.01,MAX(0.03,MIN(0.3,_xlfn.NORM.INV(RAND(),$B$8,$B$9))))</f>
        <v/>
      </c>
      <c r="F478" s="79">
        <f>MAX(3,MIN(25,_xlfn.NORM.INV(RAND(),$B$12,$B$13)))</f>
        <v/>
      </c>
      <c r="G478" s="77">
        <f>SUMPRODUCT($B$14*((C478-$B$17)*(1-$B$15)+$B$17-$B$16)*(1+B478)^{1,2,3,4,5}/((1+E478)^{0.5,1.5,2.5,3.5,4.5}))</f>
        <v/>
      </c>
      <c r="H478" s="77">
        <f>(($B$14*(1+B478)^5*((C478-$B$17)*(1-$B$15)+$B$17-$B$16)*(1+D478)/MAX(E478-D478,0.000001))*$B$21+($B$14*(1+B478)^5*C478*F478)*(1-$B$21))/((1+E478)^4.5)</f>
        <v/>
      </c>
      <c r="I478" s="77">
        <f>G478+H478+$B$18-$B$19</f>
        <v/>
      </c>
      <c r="J478" s="80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5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6">
        <f>IF($B$20=0,0,I479/$B$20)</f>
        <v/>
      </c>
    </row>
    <row r="480">
      <c r="A480" s="77" t="n">
        <v>414</v>
      </c>
      <c r="B480" s="78">
        <f>MAX(-0.2,MIN(0.5,_xlfn.NORM.INV(RAND(),$B$4,$B$5)))</f>
        <v/>
      </c>
      <c r="C480" s="78">
        <f>MAX(0.01,MIN(0.6,_xlfn.NORM.INV(RAND(),$B$6,$B$7)))</f>
        <v/>
      </c>
      <c r="D480" s="78">
        <f>MAX(0,MIN(0.05,_xlfn.NORM.INV(RAND(),$B$10,$B$11)))</f>
        <v/>
      </c>
      <c r="E480" s="78">
        <f>MAX(D480+0.01,MAX(0.03,MIN(0.3,_xlfn.NORM.INV(RAND(),$B$8,$B$9))))</f>
        <v/>
      </c>
      <c r="F480" s="79">
        <f>MAX(3,MIN(25,_xlfn.NORM.INV(RAND(),$B$12,$B$13)))</f>
        <v/>
      </c>
      <c r="G480" s="77">
        <f>SUMPRODUCT($B$14*((C480-$B$17)*(1-$B$15)+$B$17-$B$16)*(1+B480)^{1,2,3,4,5}/((1+E480)^{0.5,1.5,2.5,3.5,4.5}))</f>
        <v/>
      </c>
      <c r="H480" s="77">
        <f>(($B$14*(1+B480)^5*((C480-$B$17)*(1-$B$15)+$B$17-$B$16)*(1+D480)/MAX(E480-D480,0.000001))*$B$21+($B$14*(1+B480)^5*C480*F480)*(1-$B$21))/((1+E480)^4.5)</f>
        <v/>
      </c>
      <c r="I480" s="77">
        <f>G480+H480+$B$18-$B$19</f>
        <v/>
      </c>
      <c r="J480" s="80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5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6">
        <f>IF($B$20=0,0,I481/$B$20)</f>
        <v/>
      </c>
    </row>
    <row r="482">
      <c r="A482" s="77" t="n">
        <v>416</v>
      </c>
      <c r="B482" s="78">
        <f>MAX(-0.2,MIN(0.5,_xlfn.NORM.INV(RAND(),$B$4,$B$5)))</f>
        <v/>
      </c>
      <c r="C482" s="78">
        <f>MAX(0.01,MIN(0.6,_xlfn.NORM.INV(RAND(),$B$6,$B$7)))</f>
        <v/>
      </c>
      <c r="D482" s="78">
        <f>MAX(0,MIN(0.05,_xlfn.NORM.INV(RAND(),$B$10,$B$11)))</f>
        <v/>
      </c>
      <c r="E482" s="78">
        <f>MAX(D482+0.01,MAX(0.03,MIN(0.3,_xlfn.NORM.INV(RAND(),$B$8,$B$9))))</f>
        <v/>
      </c>
      <c r="F482" s="79">
        <f>MAX(3,MIN(25,_xlfn.NORM.INV(RAND(),$B$12,$B$13)))</f>
        <v/>
      </c>
      <c r="G482" s="77">
        <f>SUMPRODUCT($B$14*((C482-$B$17)*(1-$B$15)+$B$17-$B$16)*(1+B482)^{1,2,3,4,5}/((1+E482)^{0.5,1.5,2.5,3.5,4.5}))</f>
        <v/>
      </c>
      <c r="H482" s="77">
        <f>(($B$14*(1+B482)^5*((C482-$B$17)*(1-$B$15)+$B$17-$B$16)*(1+D482)/MAX(E482-D482,0.000001))*$B$21+($B$14*(1+B482)^5*C482*F482)*(1-$B$21))/((1+E482)^4.5)</f>
        <v/>
      </c>
      <c r="I482" s="77">
        <f>G482+H482+$B$18-$B$19</f>
        <v/>
      </c>
      <c r="J482" s="80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5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6">
        <f>IF($B$20=0,0,I483/$B$20)</f>
        <v/>
      </c>
    </row>
    <row r="484">
      <c r="A484" s="77" t="n">
        <v>418</v>
      </c>
      <c r="B484" s="78">
        <f>MAX(-0.2,MIN(0.5,_xlfn.NORM.INV(RAND(),$B$4,$B$5)))</f>
        <v/>
      </c>
      <c r="C484" s="78">
        <f>MAX(0.01,MIN(0.6,_xlfn.NORM.INV(RAND(),$B$6,$B$7)))</f>
        <v/>
      </c>
      <c r="D484" s="78">
        <f>MAX(0,MIN(0.05,_xlfn.NORM.INV(RAND(),$B$10,$B$11)))</f>
        <v/>
      </c>
      <c r="E484" s="78">
        <f>MAX(D484+0.01,MAX(0.03,MIN(0.3,_xlfn.NORM.INV(RAND(),$B$8,$B$9))))</f>
        <v/>
      </c>
      <c r="F484" s="79">
        <f>MAX(3,MIN(25,_xlfn.NORM.INV(RAND(),$B$12,$B$13)))</f>
        <v/>
      </c>
      <c r="G484" s="77">
        <f>SUMPRODUCT($B$14*((C484-$B$17)*(1-$B$15)+$B$17-$B$16)*(1+B484)^{1,2,3,4,5}/((1+E484)^{0.5,1.5,2.5,3.5,4.5}))</f>
        <v/>
      </c>
      <c r="H484" s="77">
        <f>(($B$14*(1+B484)^5*((C484-$B$17)*(1-$B$15)+$B$17-$B$16)*(1+D484)/MAX(E484-D484,0.000001))*$B$21+($B$14*(1+B484)^5*C484*F484)*(1-$B$21))/((1+E484)^4.5)</f>
        <v/>
      </c>
      <c r="I484" s="77">
        <f>G484+H484+$B$18-$B$19</f>
        <v/>
      </c>
      <c r="J484" s="80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5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6">
        <f>IF($B$20=0,0,I485/$B$20)</f>
        <v/>
      </c>
    </row>
    <row r="486">
      <c r="A486" s="77" t="n">
        <v>420</v>
      </c>
      <c r="B486" s="78">
        <f>MAX(-0.2,MIN(0.5,_xlfn.NORM.INV(RAND(),$B$4,$B$5)))</f>
        <v/>
      </c>
      <c r="C486" s="78">
        <f>MAX(0.01,MIN(0.6,_xlfn.NORM.INV(RAND(),$B$6,$B$7)))</f>
        <v/>
      </c>
      <c r="D486" s="78">
        <f>MAX(0,MIN(0.05,_xlfn.NORM.INV(RAND(),$B$10,$B$11)))</f>
        <v/>
      </c>
      <c r="E486" s="78">
        <f>MAX(D486+0.01,MAX(0.03,MIN(0.3,_xlfn.NORM.INV(RAND(),$B$8,$B$9))))</f>
        <v/>
      </c>
      <c r="F486" s="79">
        <f>MAX(3,MIN(25,_xlfn.NORM.INV(RAND(),$B$12,$B$13)))</f>
        <v/>
      </c>
      <c r="G486" s="77">
        <f>SUMPRODUCT($B$14*((C486-$B$17)*(1-$B$15)+$B$17-$B$16)*(1+B486)^{1,2,3,4,5}/((1+E486)^{0.5,1.5,2.5,3.5,4.5}))</f>
        <v/>
      </c>
      <c r="H486" s="77">
        <f>(($B$14*(1+B486)^5*((C486-$B$17)*(1-$B$15)+$B$17-$B$16)*(1+D486)/MAX(E486-D486,0.000001))*$B$21+($B$14*(1+B486)^5*C486*F486)*(1-$B$21))/((1+E486)^4.5)</f>
        <v/>
      </c>
      <c r="I486" s="77">
        <f>G486+H486+$B$18-$B$19</f>
        <v/>
      </c>
      <c r="J486" s="80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5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6">
        <f>IF($B$20=0,0,I487/$B$20)</f>
        <v/>
      </c>
    </row>
    <row r="488">
      <c r="A488" s="77" t="n">
        <v>422</v>
      </c>
      <c r="B488" s="78">
        <f>MAX(-0.2,MIN(0.5,_xlfn.NORM.INV(RAND(),$B$4,$B$5)))</f>
        <v/>
      </c>
      <c r="C488" s="78">
        <f>MAX(0.01,MIN(0.6,_xlfn.NORM.INV(RAND(),$B$6,$B$7)))</f>
        <v/>
      </c>
      <c r="D488" s="78">
        <f>MAX(0,MIN(0.05,_xlfn.NORM.INV(RAND(),$B$10,$B$11)))</f>
        <v/>
      </c>
      <c r="E488" s="78">
        <f>MAX(D488+0.01,MAX(0.03,MIN(0.3,_xlfn.NORM.INV(RAND(),$B$8,$B$9))))</f>
        <v/>
      </c>
      <c r="F488" s="79">
        <f>MAX(3,MIN(25,_xlfn.NORM.INV(RAND(),$B$12,$B$13)))</f>
        <v/>
      </c>
      <c r="G488" s="77">
        <f>SUMPRODUCT($B$14*((C488-$B$17)*(1-$B$15)+$B$17-$B$16)*(1+B488)^{1,2,3,4,5}/((1+E488)^{0.5,1.5,2.5,3.5,4.5}))</f>
        <v/>
      </c>
      <c r="H488" s="77">
        <f>(($B$14*(1+B488)^5*((C488-$B$17)*(1-$B$15)+$B$17-$B$16)*(1+D488)/MAX(E488-D488,0.000001))*$B$21+($B$14*(1+B488)^5*C488*F488)*(1-$B$21))/((1+E488)^4.5)</f>
        <v/>
      </c>
      <c r="I488" s="77">
        <f>G488+H488+$B$18-$B$19</f>
        <v/>
      </c>
      <c r="J488" s="80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5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6">
        <f>IF($B$20=0,0,I489/$B$20)</f>
        <v/>
      </c>
    </row>
    <row r="490">
      <c r="A490" s="77" t="n">
        <v>424</v>
      </c>
      <c r="B490" s="78">
        <f>MAX(-0.2,MIN(0.5,_xlfn.NORM.INV(RAND(),$B$4,$B$5)))</f>
        <v/>
      </c>
      <c r="C490" s="78">
        <f>MAX(0.01,MIN(0.6,_xlfn.NORM.INV(RAND(),$B$6,$B$7)))</f>
        <v/>
      </c>
      <c r="D490" s="78">
        <f>MAX(0,MIN(0.05,_xlfn.NORM.INV(RAND(),$B$10,$B$11)))</f>
        <v/>
      </c>
      <c r="E490" s="78">
        <f>MAX(D490+0.01,MAX(0.03,MIN(0.3,_xlfn.NORM.INV(RAND(),$B$8,$B$9))))</f>
        <v/>
      </c>
      <c r="F490" s="79">
        <f>MAX(3,MIN(25,_xlfn.NORM.INV(RAND(),$B$12,$B$13)))</f>
        <v/>
      </c>
      <c r="G490" s="77">
        <f>SUMPRODUCT($B$14*((C490-$B$17)*(1-$B$15)+$B$17-$B$16)*(1+B490)^{1,2,3,4,5}/((1+E490)^{0.5,1.5,2.5,3.5,4.5}))</f>
        <v/>
      </c>
      <c r="H490" s="77">
        <f>(($B$14*(1+B490)^5*((C490-$B$17)*(1-$B$15)+$B$17-$B$16)*(1+D490)/MAX(E490-D490,0.000001))*$B$21+($B$14*(1+B490)^5*C490*F490)*(1-$B$21))/((1+E490)^4.5)</f>
        <v/>
      </c>
      <c r="I490" s="77">
        <f>G490+H490+$B$18-$B$19</f>
        <v/>
      </c>
      <c r="J490" s="80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5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6">
        <f>IF($B$20=0,0,I491/$B$20)</f>
        <v/>
      </c>
    </row>
    <row r="492">
      <c r="A492" s="77" t="n">
        <v>426</v>
      </c>
      <c r="B492" s="78">
        <f>MAX(-0.2,MIN(0.5,_xlfn.NORM.INV(RAND(),$B$4,$B$5)))</f>
        <v/>
      </c>
      <c r="C492" s="78">
        <f>MAX(0.01,MIN(0.6,_xlfn.NORM.INV(RAND(),$B$6,$B$7)))</f>
        <v/>
      </c>
      <c r="D492" s="78">
        <f>MAX(0,MIN(0.05,_xlfn.NORM.INV(RAND(),$B$10,$B$11)))</f>
        <v/>
      </c>
      <c r="E492" s="78">
        <f>MAX(D492+0.01,MAX(0.03,MIN(0.3,_xlfn.NORM.INV(RAND(),$B$8,$B$9))))</f>
        <v/>
      </c>
      <c r="F492" s="79">
        <f>MAX(3,MIN(25,_xlfn.NORM.INV(RAND(),$B$12,$B$13)))</f>
        <v/>
      </c>
      <c r="G492" s="77">
        <f>SUMPRODUCT($B$14*((C492-$B$17)*(1-$B$15)+$B$17-$B$16)*(1+B492)^{1,2,3,4,5}/((1+E492)^{0.5,1.5,2.5,3.5,4.5}))</f>
        <v/>
      </c>
      <c r="H492" s="77">
        <f>(($B$14*(1+B492)^5*((C492-$B$17)*(1-$B$15)+$B$17-$B$16)*(1+D492)/MAX(E492-D492,0.000001))*$B$21+($B$14*(1+B492)^5*C492*F492)*(1-$B$21))/((1+E492)^4.5)</f>
        <v/>
      </c>
      <c r="I492" s="77">
        <f>G492+H492+$B$18-$B$19</f>
        <v/>
      </c>
      <c r="J492" s="80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5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6">
        <f>IF($B$20=0,0,I493/$B$20)</f>
        <v/>
      </c>
    </row>
    <row r="494">
      <c r="A494" s="77" t="n">
        <v>428</v>
      </c>
      <c r="B494" s="78">
        <f>MAX(-0.2,MIN(0.5,_xlfn.NORM.INV(RAND(),$B$4,$B$5)))</f>
        <v/>
      </c>
      <c r="C494" s="78">
        <f>MAX(0.01,MIN(0.6,_xlfn.NORM.INV(RAND(),$B$6,$B$7)))</f>
        <v/>
      </c>
      <c r="D494" s="78">
        <f>MAX(0,MIN(0.05,_xlfn.NORM.INV(RAND(),$B$10,$B$11)))</f>
        <v/>
      </c>
      <c r="E494" s="78">
        <f>MAX(D494+0.01,MAX(0.03,MIN(0.3,_xlfn.NORM.INV(RAND(),$B$8,$B$9))))</f>
        <v/>
      </c>
      <c r="F494" s="79">
        <f>MAX(3,MIN(25,_xlfn.NORM.INV(RAND(),$B$12,$B$13)))</f>
        <v/>
      </c>
      <c r="G494" s="77">
        <f>SUMPRODUCT($B$14*((C494-$B$17)*(1-$B$15)+$B$17-$B$16)*(1+B494)^{1,2,3,4,5}/((1+E494)^{0.5,1.5,2.5,3.5,4.5}))</f>
        <v/>
      </c>
      <c r="H494" s="77">
        <f>(($B$14*(1+B494)^5*((C494-$B$17)*(1-$B$15)+$B$17-$B$16)*(1+D494)/MAX(E494-D494,0.000001))*$B$21+($B$14*(1+B494)^5*C494*F494)*(1-$B$21))/((1+E494)^4.5)</f>
        <v/>
      </c>
      <c r="I494" s="77">
        <f>G494+H494+$B$18-$B$19</f>
        <v/>
      </c>
      <c r="J494" s="80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5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6">
        <f>IF($B$20=0,0,I495/$B$20)</f>
        <v/>
      </c>
    </row>
    <row r="496">
      <c r="A496" s="77" t="n">
        <v>430</v>
      </c>
      <c r="B496" s="78">
        <f>MAX(-0.2,MIN(0.5,_xlfn.NORM.INV(RAND(),$B$4,$B$5)))</f>
        <v/>
      </c>
      <c r="C496" s="78">
        <f>MAX(0.01,MIN(0.6,_xlfn.NORM.INV(RAND(),$B$6,$B$7)))</f>
        <v/>
      </c>
      <c r="D496" s="78">
        <f>MAX(0,MIN(0.05,_xlfn.NORM.INV(RAND(),$B$10,$B$11)))</f>
        <v/>
      </c>
      <c r="E496" s="78">
        <f>MAX(D496+0.01,MAX(0.03,MIN(0.3,_xlfn.NORM.INV(RAND(),$B$8,$B$9))))</f>
        <v/>
      </c>
      <c r="F496" s="79">
        <f>MAX(3,MIN(25,_xlfn.NORM.INV(RAND(),$B$12,$B$13)))</f>
        <v/>
      </c>
      <c r="G496" s="77">
        <f>SUMPRODUCT($B$14*((C496-$B$17)*(1-$B$15)+$B$17-$B$16)*(1+B496)^{1,2,3,4,5}/((1+E496)^{0.5,1.5,2.5,3.5,4.5}))</f>
        <v/>
      </c>
      <c r="H496" s="77">
        <f>(($B$14*(1+B496)^5*((C496-$B$17)*(1-$B$15)+$B$17-$B$16)*(1+D496)/MAX(E496-D496,0.000001))*$B$21+($B$14*(1+B496)^5*C496*F496)*(1-$B$21))/((1+E496)^4.5)</f>
        <v/>
      </c>
      <c r="I496" s="77">
        <f>G496+H496+$B$18-$B$19</f>
        <v/>
      </c>
      <c r="J496" s="80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5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6">
        <f>IF($B$20=0,0,I497/$B$20)</f>
        <v/>
      </c>
    </row>
    <row r="498">
      <c r="A498" s="77" t="n">
        <v>432</v>
      </c>
      <c r="B498" s="78">
        <f>MAX(-0.2,MIN(0.5,_xlfn.NORM.INV(RAND(),$B$4,$B$5)))</f>
        <v/>
      </c>
      <c r="C498" s="78">
        <f>MAX(0.01,MIN(0.6,_xlfn.NORM.INV(RAND(),$B$6,$B$7)))</f>
        <v/>
      </c>
      <c r="D498" s="78">
        <f>MAX(0,MIN(0.05,_xlfn.NORM.INV(RAND(),$B$10,$B$11)))</f>
        <v/>
      </c>
      <c r="E498" s="78">
        <f>MAX(D498+0.01,MAX(0.03,MIN(0.3,_xlfn.NORM.INV(RAND(),$B$8,$B$9))))</f>
        <v/>
      </c>
      <c r="F498" s="79">
        <f>MAX(3,MIN(25,_xlfn.NORM.INV(RAND(),$B$12,$B$13)))</f>
        <v/>
      </c>
      <c r="G498" s="77">
        <f>SUMPRODUCT($B$14*((C498-$B$17)*(1-$B$15)+$B$17-$B$16)*(1+B498)^{1,2,3,4,5}/((1+E498)^{0.5,1.5,2.5,3.5,4.5}))</f>
        <v/>
      </c>
      <c r="H498" s="77">
        <f>(($B$14*(1+B498)^5*((C498-$B$17)*(1-$B$15)+$B$17-$B$16)*(1+D498)/MAX(E498-D498,0.000001))*$B$21+($B$14*(1+B498)^5*C498*F498)*(1-$B$21))/((1+E498)^4.5)</f>
        <v/>
      </c>
      <c r="I498" s="77">
        <f>G498+H498+$B$18-$B$19</f>
        <v/>
      </c>
      <c r="J498" s="80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5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6">
        <f>IF($B$20=0,0,I499/$B$20)</f>
        <v/>
      </c>
    </row>
    <row r="500">
      <c r="A500" s="77" t="n">
        <v>434</v>
      </c>
      <c r="B500" s="78">
        <f>MAX(-0.2,MIN(0.5,_xlfn.NORM.INV(RAND(),$B$4,$B$5)))</f>
        <v/>
      </c>
      <c r="C500" s="78">
        <f>MAX(0.01,MIN(0.6,_xlfn.NORM.INV(RAND(),$B$6,$B$7)))</f>
        <v/>
      </c>
      <c r="D500" s="78">
        <f>MAX(0,MIN(0.05,_xlfn.NORM.INV(RAND(),$B$10,$B$11)))</f>
        <v/>
      </c>
      <c r="E500" s="78">
        <f>MAX(D500+0.01,MAX(0.03,MIN(0.3,_xlfn.NORM.INV(RAND(),$B$8,$B$9))))</f>
        <v/>
      </c>
      <c r="F500" s="79">
        <f>MAX(3,MIN(25,_xlfn.NORM.INV(RAND(),$B$12,$B$13)))</f>
        <v/>
      </c>
      <c r="G500" s="77">
        <f>SUMPRODUCT($B$14*((C500-$B$17)*(1-$B$15)+$B$17-$B$16)*(1+B500)^{1,2,3,4,5}/((1+E500)^{0.5,1.5,2.5,3.5,4.5}))</f>
        <v/>
      </c>
      <c r="H500" s="77">
        <f>(($B$14*(1+B500)^5*((C500-$B$17)*(1-$B$15)+$B$17-$B$16)*(1+D500)/MAX(E500-D500,0.000001))*$B$21+($B$14*(1+B500)^5*C500*F500)*(1-$B$21))/((1+E500)^4.5)</f>
        <v/>
      </c>
      <c r="I500" s="77">
        <f>G500+H500+$B$18-$B$19</f>
        <v/>
      </c>
      <c r="J500" s="80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5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6">
        <f>IF($B$20=0,0,I501/$B$20)</f>
        <v/>
      </c>
    </row>
    <row r="502">
      <c r="A502" s="77" t="n">
        <v>436</v>
      </c>
      <c r="B502" s="78">
        <f>MAX(-0.2,MIN(0.5,_xlfn.NORM.INV(RAND(),$B$4,$B$5)))</f>
        <v/>
      </c>
      <c r="C502" s="78">
        <f>MAX(0.01,MIN(0.6,_xlfn.NORM.INV(RAND(),$B$6,$B$7)))</f>
        <v/>
      </c>
      <c r="D502" s="78">
        <f>MAX(0,MIN(0.05,_xlfn.NORM.INV(RAND(),$B$10,$B$11)))</f>
        <v/>
      </c>
      <c r="E502" s="78">
        <f>MAX(D502+0.01,MAX(0.03,MIN(0.3,_xlfn.NORM.INV(RAND(),$B$8,$B$9))))</f>
        <v/>
      </c>
      <c r="F502" s="79">
        <f>MAX(3,MIN(25,_xlfn.NORM.INV(RAND(),$B$12,$B$13)))</f>
        <v/>
      </c>
      <c r="G502" s="77">
        <f>SUMPRODUCT($B$14*((C502-$B$17)*(1-$B$15)+$B$17-$B$16)*(1+B502)^{1,2,3,4,5}/((1+E502)^{0.5,1.5,2.5,3.5,4.5}))</f>
        <v/>
      </c>
      <c r="H502" s="77">
        <f>(($B$14*(1+B502)^5*((C502-$B$17)*(1-$B$15)+$B$17-$B$16)*(1+D502)/MAX(E502-D502,0.000001))*$B$21+($B$14*(1+B502)^5*C502*F502)*(1-$B$21))/((1+E502)^4.5)</f>
        <v/>
      </c>
      <c r="I502" s="77">
        <f>G502+H502+$B$18-$B$19</f>
        <v/>
      </c>
      <c r="J502" s="80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5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6">
        <f>IF($B$20=0,0,I503/$B$20)</f>
        <v/>
      </c>
    </row>
    <row r="504">
      <c r="A504" s="77" t="n">
        <v>438</v>
      </c>
      <c r="B504" s="78">
        <f>MAX(-0.2,MIN(0.5,_xlfn.NORM.INV(RAND(),$B$4,$B$5)))</f>
        <v/>
      </c>
      <c r="C504" s="78">
        <f>MAX(0.01,MIN(0.6,_xlfn.NORM.INV(RAND(),$B$6,$B$7)))</f>
        <v/>
      </c>
      <c r="D504" s="78">
        <f>MAX(0,MIN(0.05,_xlfn.NORM.INV(RAND(),$B$10,$B$11)))</f>
        <v/>
      </c>
      <c r="E504" s="78">
        <f>MAX(D504+0.01,MAX(0.03,MIN(0.3,_xlfn.NORM.INV(RAND(),$B$8,$B$9))))</f>
        <v/>
      </c>
      <c r="F504" s="79">
        <f>MAX(3,MIN(25,_xlfn.NORM.INV(RAND(),$B$12,$B$13)))</f>
        <v/>
      </c>
      <c r="G504" s="77">
        <f>SUMPRODUCT($B$14*((C504-$B$17)*(1-$B$15)+$B$17-$B$16)*(1+B504)^{1,2,3,4,5}/((1+E504)^{0.5,1.5,2.5,3.5,4.5}))</f>
        <v/>
      </c>
      <c r="H504" s="77">
        <f>(($B$14*(1+B504)^5*((C504-$B$17)*(1-$B$15)+$B$17-$B$16)*(1+D504)/MAX(E504-D504,0.000001))*$B$21+($B$14*(1+B504)^5*C504*F504)*(1-$B$21))/((1+E504)^4.5)</f>
        <v/>
      </c>
      <c r="I504" s="77">
        <f>G504+H504+$B$18-$B$19</f>
        <v/>
      </c>
      <c r="J504" s="80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5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6">
        <f>IF($B$20=0,0,I505/$B$20)</f>
        <v/>
      </c>
    </row>
    <row r="506">
      <c r="A506" s="77" t="n">
        <v>440</v>
      </c>
      <c r="B506" s="78">
        <f>MAX(-0.2,MIN(0.5,_xlfn.NORM.INV(RAND(),$B$4,$B$5)))</f>
        <v/>
      </c>
      <c r="C506" s="78">
        <f>MAX(0.01,MIN(0.6,_xlfn.NORM.INV(RAND(),$B$6,$B$7)))</f>
        <v/>
      </c>
      <c r="D506" s="78">
        <f>MAX(0,MIN(0.05,_xlfn.NORM.INV(RAND(),$B$10,$B$11)))</f>
        <v/>
      </c>
      <c r="E506" s="78">
        <f>MAX(D506+0.01,MAX(0.03,MIN(0.3,_xlfn.NORM.INV(RAND(),$B$8,$B$9))))</f>
        <v/>
      </c>
      <c r="F506" s="79">
        <f>MAX(3,MIN(25,_xlfn.NORM.INV(RAND(),$B$12,$B$13)))</f>
        <v/>
      </c>
      <c r="G506" s="77">
        <f>SUMPRODUCT($B$14*((C506-$B$17)*(1-$B$15)+$B$17-$B$16)*(1+B506)^{1,2,3,4,5}/((1+E506)^{0.5,1.5,2.5,3.5,4.5}))</f>
        <v/>
      </c>
      <c r="H506" s="77">
        <f>(($B$14*(1+B506)^5*((C506-$B$17)*(1-$B$15)+$B$17-$B$16)*(1+D506)/MAX(E506-D506,0.000001))*$B$21+($B$14*(1+B506)^5*C506*F506)*(1-$B$21))/((1+E506)^4.5)</f>
        <v/>
      </c>
      <c r="I506" s="77">
        <f>G506+H506+$B$18-$B$19</f>
        <v/>
      </c>
      <c r="J506" s="80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5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6">
        <f>IF($B$20=0,0,I507/$B$20)</f>
        <v/>
      </c>
    </row>
    <row r="508">
      <c r="A508" s="77" t="n">
        <v>442</v>
      </c>
      <c r="B508" s="78">
        <f>MAX(-0.2,MIN(0.5,_xlfn.NORM.INV(RAND(),$B$4,$B$5)))</f>
        <v/>
      </c>
      <c r="C508" s="78">
        <f>MAX(0.01,MIN(0.6,_xlfn.NORM.INV(RAND(),$B$6,$B$7)))</f>
        <v/>
      </c>
      <c r="D508" s="78">
        <f>MAX(0,MIN(0.05,_xlfn.NORM.INV(RAND(),$B$10,$B$11)))</f>
        <v/>
      </c>
      <c r="E508" s="78">
        <f>MAX(D508+0.01,MAX(0.03,MIN(0.3,_xlfn.NORM.INV(RAND(),$B$8,$B$9))))</f>
        <v/>
      </c>
      <c r="F508" s="79">
        <f>MAX(3,MIN(25,_xlfn.NORM.INV(RAND(),$B$12,$B$13)))</f>
        <v/>
      </c>
      <c r="G508" s="77">
        <f>SUMPRODUCT($B$14*((C508-$B$17)*(1-$B$15)+$B$17-$B$16)*(1+B508)^{1,2,3,4,5}/((1+E508)^{0.5,1.5,2.5,3.5,4.5}))</f>
        <v/>
      </c>
      <c r="H508" s="77">
        <f>(($B$14*(1+B508)^5*((C508-$B$17)*(1-$B$15)+$B$17-$B$16)*(1+D508)/MAX(E508-D508,0.000001))*$B$21+($B$14*(1+B508)^5*C508*F508)*(1-$B$21))/((1+E508)^4.5)</f>
        <v/>
      </c>
      <c r="I508" s="77">
        <f>G508+H508+$B$18-$B$19</f>
        <v/>
      </c>
      <c r="J508" s="80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5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6">
        <f>IF($B$20=0,0,I509/$B$20)</f>
        <v/>
      </c>
    </row>
    <row r="510">
      <c r="A510" s="77" t="n">
        <v>444</v>
      </c>
      <c r="B510" s="78">
        <f>MAX(-0.2,MIN(0.5,_xlfn.NORM.INV(RAND(),$B$4,$B$5)))</f>
        <v/>
      </c>
      <c r="C510" s="78">
        <f>MAX(0.01,MIN(0.6,_xlfn.NORM.INV(RAND(),$B$6,$B$7)))</f>
        <v/>
      </c>
      <c r="D510" s="78">
        <f>MAX(0,MIN(0.05,_xlfn.NORM.INV(RAND(),$B$10,$B$11)))</f>
        <v/>
      </c>
      <c r="E510" s="78">
        <f>MAX(D510+0.01,MAX(0.03,MIN(0.3,_xlfn.NORM.INV(RAND(),$B$8,$B$9))))</f>
        <v/>
      </c>
      <c r="F510" s="79">
        <f>MAX(3,MIN(25,_xlfn.NORM.INV(RAND(),$B$12,$B$13)))</f>
        <v/>
      </c>
      <c r="G510" s="77">
        <f>SUMPRODUCT($B$14*((C510-$B$17)*(1-$B$15)+$B$17-$B$16)*(1+B510)^{1,2,3,4,5}/((1+E510)^{0.5,1.5,2.5,3.5,4.5}))</f>
        <v/>
      </c>
      <c r="H510" s="77">
        <f>(($B$14*(1+B510)^5*((C510-$B$17)*(1-$B$15)+$B$17-$B$16)*(1+D510)/MAX(E510-D510,0.000001))*$B$21+($B$14*(1+B510)^5*C510*F510)*(1-$B$21))/((1+E510)^4.5)</f>
        <v/>
      </c>
      <c r="I510" s="77">
        <f>G510+H510+$B$18-$B$19</f>
        <v/>
      </c>
      <c r="J510" s="80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5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6">
        <f>IF($B$20=0,0,I511/$B$20)</f>
        <v/>
      </c>
    </row>
    <row r="512">
      <c r="A512" s="77" t="n">
        <v>446</v>
      </c>
      <c r="B512" s="78">
        <f>MAX(-0.2,MIN(0.5,_xlfn.NORM.INV(RAND(),$B$4,$B$5)))</f>
        <v/>
      </c>
      <c r="C512" s="78">
        <f>MAX(0.01,MIN(0.6,_xlfn.NORM.INV(RAND(),$B$6,$B$7)))</f>
        <v/>
      </c>
      <c r="D512" s="78">
        <f>MAX(0,MIN(0.05,_xlfn.NORM.INV(RAND(),$B$10,$B$11)))</f>
        <v/>
      </c>
      <c r="E512" s="78">
        <f>MAX(D512+0.01,MAX(0.03,MIN(0.3,_xlfn.NORM.INV(RAND(),$B$8,$B$9))))</f>
        <v/>
      </c>
      <c r="F512" s="79">
        <f>MAX(3,MIN(25,_xlfn.NORM.INV(RAND(),$B$12,$B$13)))</f>
        <v/>
      </c>
      <c r="G512" s="77">
        <f>SUMPRODUCT($B$14*((C512-$B$17)*(1-$B$15)+$B$17-$B$16)*(1+B512)^{1,2,3,4,5}/((1+E512)^{0.5,1.5,2.5,3.5,4.5}))</f>
        <v/>
      </c>
      <c r="H512" s="77">
        <f>(($B$14*(1+B512)^5*((C512-$B$17)*(1-$B$15)+$B$17-$B$16)*(1+D512)/MAX(E512-D512,0.000001))*$B$21+($B$14*(1+B512)^5*C512*F512)*(1-$B$21))/((1+E512)^4.5)</f>
        <v/>
      </c>
      <c r="I512" s="77">
        <f>G512+H512+$B$18-$B$19</f>
        <v/>
      </c>
      <c r="J512" s="80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5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6">
        <f>IF($B$20=0,0,I513/$B$20)</f>
        <v/>
      </c>
    </row>
    <row r="514">
      <c r="A514" s="77" t="n">
        <v>448</v>
      </c>
      <c r="B514" s="78">
        <f>MAX(-0.2,MIN(0.5,_xlfn.NORM.INV(RAND(),$B$4,$B$5)))</f>
        <v/>
      </c>
      <c r="C514" s="78">
        <f>MAX(0.01,MIN(0.6,_xlfn.NORM.INV(RAND(),$B$6,$B$7)))</f>
        <v/>
      </c>
      <c r="D514" s="78">
        <f>MAX(0,MIN(0.05,_xlfn.NORM.INV(RAND(),$B$10,$B$11)))</f>
        <v/>
      </c>
      <c r="E514" s="78">
        <f>MAX(D514+0.01,MAX(0.03,MIN(0.3,_xlfn.NORM.INV(RAND(),$B$8,$B$9))))</f>
        <v/>
      </c>
      <c r="F514" s="79">
        <f>MAX(3,MIN(25,_xlfn.NORM.INV(RAND(),$B$12,$B$13)))</f>
        <v/>
      </c>
      <c r="G514" s="77">
        <f>SUMPRODUCT($B$14*((C514-$B$17)*(1-$B$15)+$B$17-$B$16)*(1+B514)^{1,2,3,4,5}/((1+E514)^{0.5,1.5,2.5,3.5,4.5}))</f>
        <v/>
      </c>
      <c r="H514" s="77">
        <f>(($B$14*(1+B514)^5*((C514-$B$17)*(1-$B$15)+$B$17-$B$16)*(1+D514)/MAX(E514-D514,0.000001))*$B$21+($B$14*(1+B514)^5*C514*F514)*(1-$B$21))/((1+E514)^4.5)</f>
        <v/>
      </c>
      <c r="I514" s="77">
        <f>G514+H514+$B$18-$B$19</f>
        <v/>
      </c>
      <c r="J514" s="80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5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6">
        <f>IF($B$20=0,0,I515/$B$20)</f>
        <v/>
      </c>
    </row>
    <row r="516">
      <c r="A516" s="77" t="n">
        <v>450</v>
      </c>
      <c r="B516" s="78">
        <f>MAX(-0.2,MIN(0.5,_xlfn.NORM.INV(RAND(),$B$4,$B$5)))</f>
        <v/>
      </c>
      <c r="C516" s="78">
        <f>MAX(0.01,MIN(0.6,_xlfn.NORM.INV(RAND(),$B$6,$B$7)))</f>
        <v/>
      </c>
      <c r="D516" s="78">
        <f>MAX(0,MIN(0.05,_xlfn.NORM.INV(RAND(),$B$10,$B$11)))</f>
        <v/>
      </c>
      <c r="E516" s="78">
        <f>MAX(D516+0.01,MAX(0.03,MIN(0.3,_xlfn.NORM.INV(RAND(),$B$8,$B$9))))</f>
        <v/>
      </c>
      <c r="F516" s="79">
        <f>MAX(3,MIN(25,_xlfn.NORM.INV(RAND(),$B$12,$B$13)))</f>
        <v/>
      </c>
      <c r="G516" s="77">
        <f>SUMPRODUCT($B$14*((C516-$B$17)*(1-$B$15)+$B$17-$B$16)*(1+B516)^{1,2,3,4,5}/((1+E516)^{0.5,1.5,2.5,3.5,4.5}))</f>
        <v/>
      </c>
      <c r="H516" s="77">
        <f>(($B$14*(1+B516)^5*((C516-$B$17)*(1-$B$15)+$B$17-$B$16)*(1+D516)/MAX(E516-D516,0.000001))*$B$21+($B$14*(1+B516)^5*C516*F516)*(1-$B$21))/((1+E516)^4.5)</f>
        <v/>
      </c>
      <c r="I516" s="77">
        <f>G516+H516+$B$18-$B$19</f>
        <v/>
      </c>
      <c r="J516" s="80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5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6">
        <f>IF($B$20=0,0,I517/$B$20)</f>
        <v/>
      </c>
    </row>
    <row r="518">
      <c r="A518" s="77" t="n">
        <v>452</v>
      </c>
      <c r="B518" s="78">
        <f>MAX(-0.2,MIN(0.5,_xlfn.NORM.INV(RAND(),$B$4,$B$5)))</f>
        <v/>
      </c>
      <c r="C518" s="78">
        <f>MAX(0.01,MIN(0.6,_xlfn.NORM.INV(RAND(),$B$6,$B$7)))</f>
        <v/>
      </c>
      <c r="D518" s="78">
        <f>MAX(0,MIN(0.05,_xlfn.NORM.INV(RAND(),$B$10,$B$11)))</f>
        <v/>
      </c>
      <c r="E518" s="78">
        <f>MAX(D518+0.01,MAX(0.03,MIN(0.3,_xlfn.NORM.INV(RAND(),$B$8,$B$9))))</f>
        <v/>
      </c>
      <c r="F518" s="79">
        <f>MAX(3,MIN(25,_xlfn.NORM.INV(RAND(),$B$12,$B$13)))</f>
        <v/>
      </c>
      <c r="G518" s="77">
        <f>SUMPRODUCT($B$14*((C518-$B$17)*(1-$B$15)+$B$17-$B$16)*(1+B518)^{1,2,3,4,5}/((1+E518)^{0.5,1.5,2.5,3.5,4.5}))</f>
        <v/>
      </c>
      <c r="H518" s="77">
        <f>(($B$14*(1+B518)^5*((C518-$B$17)*(1-$B$15)+$B$17-$B$16)*(1+D518)/MAX(E518-D518,0.000001))*$B$21+($B$14*(1+B518)^5*C518*F518)*(1-$B$21))/((1+E518)^4.5)</f>
        <v/>
      </c>
      <c r="I518" s="77">
        <f>G518+H518+$B$18-$B$19</f>
        <v/>
      </c>
      <c r="J518" s="80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5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6">
        <f>IF($B$20=0,0,I519/$B$20)</f>
        <v/>
      </c>
    </row>
    <row r="520">
      <c r="A520" s="77" t="n">
        <v>454</v>
      </c>
      <c r="B520" s="78">
        <f>MAX(-0.2,MIN(0.5,_xlfn.NORM.INV(RAND(),$B$4,$B$5)))</f>
        <v/>
      </c>
      <c r="C520" s="78">
        <f>MAX(0.01,MIN(0.6,_xlfn.NORM.INV(RAND(),$B$6,$B$7)))</f>
        <v/>
      </c>
      <c r="D520" s="78">
        <f>MAX(0,MIN(0.05,_xlfn.NORM.INV(RAND(),$B$10,$B$11)))</f>
        <v/>
      </c>
      <c r="E520" s="78">
        <f>MAX(D520+0.01,MAX(0.03,MIN(0.3,_xlfn.NORM.INV(RAND(),$B$8,$B$9))))</f>
        <v/>
      </c>
      <c r="F520" s="79">
        <f>MAX(3,MIN(25,_xlfn.NORM.INV(RAND(),$B$12,$B$13)))</f>
        <v/>
      </c>
      <c r="G520" s="77">
        <f>SUMPRODUCT($B$14*((C520-$B$17)*(1-$B$15)+$B$17-$B$16)*(1+B520)^{1,2,3,4,5}/((1+E520)^{0.5,1.5,2.5,3.5,4.5}))</f>
        <v/>
      </c>
      <c r="H520" s="77">
        <f>(($B$14*(1+B520)^5*((C520-$B$17)*(1-$B$15)+$B$17-$B$16)*(1+D520)/MAX(E520-D520,0.000001))*$B$21+($B$14*(1+B520)^5*C520*F520)*(1-$B$21))/((1+E520)^4.5)</f>
        <v/>
      </c>
      <c r="I520" s="77">
        <f>G520+H520+$B$18-$B$19</f>
        <v/>
      </c>
      <c r="J520" s="80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5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6">
        <f>IF($B$20=0,0,I521/$B$20)</f>
        <v/>
      </c>
    </row>
    <row r="522">
      <c r="A522" s="77" t="n">
        <v>456</v>
      </c>
      <c r="B522" s="78">
        <f>MAX(-0.2,MIN(0.5,_xlfn.NORM.INV(RAND(),$B$4,$B$5)))</f>
        <v/>
      </c>
      <c r="C522" s="78">
        <f>MAX(0.01,MIN(0.6,_xlfn.NORM.INV(RAND(),$B$6,$B$7)))</f>
        <v/>
      </c>
      <c r="D522" s="78">
        <f>MAX(0,MIN(0.05,_xlfn.NORM.INV(RAND(),$B$10,$B$11)))</f>
        <v/>
      </c>
      <c r="E522" s="78">
        <f>MAX(D522+0.01,MAX(0.03,MIN(0.3,_xlfn.NORM.INV(RAND(),$B$8,$B$9))))</f>
        <v/>
      </c>
      <c r="F522" s="79">
        <f>MAX(3,MIN(25,_xlfn.NORM.INV(RAND(),$B$12,$B$13)))</f>
        <v/>
      </c>
      <c r="G522" s="77">
        <f>SUMPRODUCT($B$14*((C522-$B$17)*(1-$B$15)+$B$17-$B$16)*(1+B522)^{1,2,3,4,5}/((1+E522)^{0.5,1.5,2.5,3.5,4.5}))</f>
        <v/>
      </c>
      <c r="H522" s="77">
        <f>(($B$14*(1+B522)^5*((C522-$B$17)*(1-$B$15)+$B$17-$B$16)*(1+D522)/MAX(E522-D522,0.000001))*$B$21+($B$14*(1+B522)^5*C522*F522)*(1-$B$21))/((1+E522)^4.5)</f>
        <v/>
      </c>
      <c r="I522" s="77">
        <f>G522+H522+$B$18-$B$19</f>
        <v/>
      </c>
      <c r="J522" s="80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5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6">
        <f>IF($B$20=0,0,I523/$B$20)</f>
        <v/>
      </c>
    </row>
    <row r="524">
      <c r="A524" s="77" t="n">
        <v>458</v>
      </c>
      <c r="B524" s="78">
        <f>MAX(-0.2,MIN(0.5,_xlfn.NORM.INV(RAND(),$B$4,$B$5)))</f>
        <v/>
      </c>
      <c r="C524" s="78">
        <f>MAX(0.01,MIN(0.6,_xlfn.NORM.INV(RAND(),$B$6,$B$7)))</f>
        <v/>
      </c>
      <c r="D524" s="78">
        <f>MAX(0,MIN(0.05,_xlfn.NORM.INV(RAND(),$B$10,$B$11)))</f>
        <v/>
      </c>
      <c r="E524" s="78">
        <f>MAX(D524+0.01,MAX(0.03,MIN(0.3,_xlfn.NORM.INV(RAND(),$B$8,$B$9))))</f>
        <v/>
      </c>
      <c r="F524" s="79">
        <f>MAX(3,MIN(25,_xlfn.NORM.INV(RAND(),$B$12,$B$13)))</f>
        <v/>
      </c>
      <c r="G524" s="77">
        <f>SUMPRODUCT($B$14*((C524-$B$17)*(1-$B$15)+$B$17-$B$16)*(1+B524)^{1,2,3,4,5}/((1+E524)^{0.5,1.5,2.5,3.5,4.5}))</f>
        <v/>
      </c>
      <c r="H524" s="77">
        <f>(($B$14*(1+B524)^5*((C524-$B$17)*(1-$B$15)+$B$17-$B$16)*(1+D524)/MAX(E524-D524,0.000001))*$B$21+($B$14*(1+B524)^5*C524*F524)*(1-$B$21))/((1+E524)^4.5)</f>
        <v/>
      </c>
      <c r="I524" s="77">
        <f>G524+H524+$B$18-$B$19</f>
        <v/>
      </c>
      <c r="J524" s="80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5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6">
        <f>IF($B$20=0,0,I525/$B$20)</f>
        <v/>
      </c>
    </row>
    <row r="526">
      <c r="A526" s="77" t="n">
        <v>460</v>
      </c>
      <c r="B526" s="78">
        <f>MAX(-0.2,MIN(0.5,_xlfn.NORM.INV(RAND(),$B$4,$B$5)))</f>
        <v/>
      </c>
      <c r="C526" s="78">
        <f>MAX(0.01,MIN(0.6,_xlfn.NORM.INV(RAND(),$B$6,$B$7)))</f>
        <v/>
      </c>
      <c r="D526" s="78">
        <f>MAX(0,MIN(0.05,_xlfn.NORM.INV(RAND(),$B$10,$B$11)))</f>
        <v/>
      </c>
      <c r="E526" s="78">
        <f>MAX(D526+0.01,MAX(0.03,MIN(0.3,_xlfn.NORM.INV(RAND(),$B$8,$B$9))))</f>
        <v/>
      </c>
      <c r="F526" s="79">
        <f>MAX(3,MIN(25,_xlfn.NORM.INV(RAND(),$B$12,$B$13)))</f>
        <v/>
      </c>
      <c r="G526" s="77">
        <f>SUMPRODUCT($B$14*((C526-$B$17)*(1-$B$15)+$B$17-$B$16)*(1+B526)^{1,2,3,4,5}/((1+E526)^{0.5,1.5,2.5,3.5,4.5}))</f>
        <v/>
      </c>
      <c r="H526" s="77">
        <f>(($B$14*(1+B526)^5*((C526-$B$17)*(1-$B$15)+$B$17-$B$16)*(1+D526)/MAX(E526-D526,0.000001))*$B$21+($B$14*(1+B526)^5*C526*F526)*(1-$B$21))/((1+E526)^4.5)</f>
        <v/>
      </c>
      <c r="I526" s="77">
        <f>G526+H526+$B$18-$B$19</f>
        <v/>
      </c>
      <c r="J526" s="80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5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6">
        <f>IF($B$20=0,0,I527/$B$20)</f>
        <v/>
      </c>
    </row>
    <row r="528">
      <c r="A528" s="77" t="n">
        <v>462</v>
      </c>
      <c r="B528" s="78">
        <f>MAX(-0.2,MIN(0.5,_xlfn.NORM.INV(RAND(),$B$4,$B$5)))</f>
        <v/>
      </c>
      <c r="C528" s="78">
        <f>MAX(0.01,MIN(0.6,_xlfn.NORM.INV(RAND(),$B$6,$B$7)))</f>
        <v/>
      </c>
      <c r="D528" s="78">
        <f>MAX(0,MIN(0.05,_xlfn.NORM.INV(RAND(),$B$10,$B$11)))</f>
        <v/>
      </c>
      <c r="E528" s="78">
        <f>MAX(D528+0.01,MAX(0.03,MIN(0.3,_xlfn.NORM.INV(RAND(),$B$8,$B$9))))</f>
        <v/>
      </c>
      <c r="F528" s="79">
        <f>MAX(3,MIN(25,_xlfn.NORM.INV(RAND(),$B$12,$B$13)))</f>
        <v/>
      </c>
      <c r="G528" s="77">
        <f>SUMPRODUCT($B$14*((C528-$B$17)*(1-$B$15)+$B$17-$B$16)*(1+B528)^{1,2,3,4,5}/((1+E528)^{0.5,1.5,2.5,3.5,4.5}))</f>
        <v/>
      </c>
      <c r="H528" s="77">
        <f>(($B$14*(1+B528)^5*((C528-$B$17)*(1-$B$15)+$B$17-$B$16)*(1+D528)/MAX(E528-D528,0.000001))*$B$21+($B$14*(1+B528)^5*C528*F528)*(1-$B$21))/((1+E528)^4.5)</f>
        <v/>
      </c>
      <c r="I528" s="77">
        <f>G528+H528+$B$18-$B$19</f>
        <v/>
      </c>
      <c r="J528" s="80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5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6">
        <f>IF($B$20=0,0,I529/$B$20)</f>
        <v/>
      </c>
    </row>
    <row r="530">
      <c r="A530" s="77" t="n">
        <v>464</v>
      </c>
      <c r="B530" s="78">
        <f>MAX(-0.2,MIN(0.5,_xlfn.NORM.INV(RAND(),$B$4,$B$5)))</f>
        <v/>
      </c>
      <c r="C530" s="78">
        <f>MAX(0.01,MIN(0.6,_xlfn.NORM.INV(RAND(),$B$6,$B$7)))</f>
        <v/>
      </c>
      <c r="D530" s="78">
        <f>MAX(0,MIN(0.05,_xlfn.NORM.INV(RAND(),$B$10,$B$11)))</f>
        <v/>
      </c>
      <c r="E530" s="78">
        <f>MAX(D530+0.01,MAX(0.03,MIN(0.3,_xlfn.NORM.INV(RAND(),$B$8,$B$9))))</f>
        <v/>
      </c>
      <c r="F530" s="79">
        <f>MAX(3,MIN(25,_xlfn.NORM.INV(RAND(),$B$12,$B$13)))</f>
        <v/>
      </c>
      <c r="G530" s="77">
        <f>SUMPRODUCT($B$14*((C530-$B$17)*(1-$B$15)+$B$17-$B$16)*(1+B530)^{1,2,3,4,5}/((1+E530)^{0.5,1.5,2.5,3.5,4.5}))</f>
        <v/>
      </c>
      <c r="H530" s="77">
        <f>(($B$14*(1+B530)^5*((C530-$B$17)*(1-$B$15)+$B$17-$B$16)*(1+D530)/MAX(E530-D530,0.000001))*$B$21+($B$14*(1+B530)^5*C530*F530)*(1-$B$21))/((1+E530)^4.5)</f>
        <v/>
      </c>
      <c r="I530" s="77">
        <f>G530+H530+$B$18-$B$19</f>
        <v/>
      </c>
      <c r="J530" s="80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5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6">
        <f>IF($B$20=0,0,I531/$B$20)</f>
        <v/>
      </c>
    </row>
    <row r="532">
      <c r="A532" s="77" t="n">
        <v>466</v>
      </c>
      <c r="B532" s="78">
        <f>MAX(-0.2,MIN(0.5,_xlfn.NORM.INV(RAND(),$B$4,$B$5)))</f>
        <v/>
      </c>
      <c r="C532" s="78">
        <f>MAX(0.01,MIN(0.6,_xlfn.NORM.INV(RAND(),$B$6,$B$7)))</f>
        <v/>
      </c>
      <c r="D532" s="78">
        <f>MAX(0,MIN(0.05,_xlfn.NORM.INV(RAND(),$B$10,$B$11)))</f>
        <v/>
      </c>
      <c r="E532" s="78">
        <f>MAX(D532+0.01,MAX(0.03,MIN(0.3,_xlfn.NORM.INV(RAND(),$B$8,$B$9))))</f>
        <v/>
      </c>
      <c r="F532" s="79">
        <f>MAX(3,MIN(25,_xlfn.NORM.INV(RAND(),$B$12,$B$13)))</f>
        <v/>
      </c>
      <c r="G532" s="77">
        <f>SUMPRODUCT($B$14*((C532-$B$17)*(1-$B$15)+$B$17-$B$16)*(1+B532)^{1,2,3,4,5}/((1+E532)^{0.5,1.5,2.5,3.5,4.5}))</f>
        <v/>
      </c>
      <c r="H532" s="77">
        <f>(($B$14*(1+B532)^5*((C532-$B$17)*(1-$B$15)+$B$17-$B$16)*(1+D532)/MAX(E532-D532,0.000001))*$B$21+($B$14*(1+B532)^5*C532*F532)*(1-$B$21))/((1+E532)^4.5)</f>
        <v/>
      </c>
      <c r="I532" s="77">
        <f>G532+H532+$B$18-$B$19</f>
        <v/>
      </c>
      <c r="J532" s="80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5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6">
        <f>IF($B$20=0,0,I533/$B$20)</f>
        <v/>
      </c>
    </row>
    <row r="534">
      <c r="A534" s="77" t="n">
        <v>468</v>
      </c>
      <c r="B534" s="78">
        <f>MAX(-0.2,MIN(0.5,_xlfn.NORM.INV(RAND(),$B$4,$B$5)))</f>
        <v/>
      </c>
      <c r="C534" s="78">
        <f>MAX(0.01,MIN(0.6,_xlfn.NORM.INV(RAND(),$B$6,$B$7)))</f>
        <v/>
      </c>
      <c r="D534" s="78">
        <f>MAX(0,MIN(0.05,_xlfn.NORM.INV(RAND(),$B$10,$B$11)))</f>
        <v/>
      </c>
      <c r="E534" s="78">
        <f>MAX(D534+0.01,MAX(0.03,MIN(0.3,_xlfn.NORM.INV(RAND(),$B$8,$B$9))))</f>
        <v/>
      </c>
      <c r="F534" s="79">
        <f>MAX(3,MIN(25,_xlfn.NORM.INV(RAND(),$B$12,$B$13)))</f>
        <v/>
      </c>
      <c r="G534" s="77">
        <f>SUMPRODUCT($B$14*((C534-$B$17)*(1-$B$15)+$B$17-$B$16)*(1+B534)^{1,2,3,4,5}/((1+E534)^{0.5,1.5,2.5,3.5,4.5}))</f>
        <v/>
      </c>
      <c r="H534" s="77">
        <f>(($B$14*(1+B534)^5*((C534-$B$17)*(1-$B$15)+$B$17-$B$16)*(1+D534)/MAX(E534-D534,0.000001))*$B$21+($B$14*(1+B534)^5*C534*F534)*(1-$B$21))/((1+E534)^4.5)</f>
        <v/>
      </c>
      <c r="I534" s="77">
        <f>G534+H534+$B$18-$B$19</f>
        <v/>
      </c>
      <c r="J534" s="80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5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6">
        <f>IF($B$20=0,0,I535/$B$20)</f>
        <v/>
      </c>
    </row>
    <row r="536">
      <c r="A536" s="77" t="n">
        <v>470</v>
      </c>
      <c r="B536" s="78">
        <f>MAX(-0.2,MIN(0.5,_xlfn.NORM.INV(RAND(),$B$4,$B$5)))</f>
        <v/>
      </c>
      <c r="C536" s="78">
        <f>MAX(0.01,MIN(0.6,_xlfn.NORM.INV(RAND(),$B$6,$B$7)))</f>
        <v/>
      </c>
      <c r="D536" s="78">
        <f>MAX(0,MIN(0.05,_xlfn.NORM.INV(RAND(),$B$10,$B$11)))</f>
        <v/>
      </c>
      <c r="E536" s="78">
        <f>MAX(D536+0.01,MAX(0.03,MIN(0.3,_xlfn.NORM.INV(RAND(),$B$8,$B$9))))</f>
        <v/>
      </c>
      <c r="F536" s="79">
        <f>MAX(3,MIN(25,_xlfn.NORM.INV(RAND(),$B$12,$B$13)))</f>
        <v/>
      </c>
      <c r="G536" s="77">
        <f>SUMPRODUCT($B$14*((C536-$B$17)*(1-$B$15)+$B$17-$B$16)*(1+B536)^{1,2,3,4,5}/((1+E536)^{0.5,1.5,2.5,3.5,4.5}))</f>
        <v/>
      </c>
      <c r="H536" s="77">
        <f>(($B$14*(1+B536)^5*((C536-$B$17)*(1-$B$15)+$B$17-$B$16)*(1+D536)/MAX(E536-D536,0.000001))*$B$21+($B$14*(1+B536)^5*C536*F536)*(1-$B$21))/((1+E536)^4.5)</f>
        <v/>
      </c>
      <c r="I536" s="77">
        <f>G536+H536+$B$18-$B$19</f>
        <v/>
      </c>
      <c r="J536" s="80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5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6">
        <f>IF($B$20=0,0,I537/$B$20)</f>
        <v/>
      </c>
    </row>
    <row r="538">
      <c r="A538" s="77" t="n">
        <v>472</v>
      </c>
      <c r="B538" s="78">
        <f>MAX(-0.2,MIN(0.5,_xlfn.NORM.INV(RAND(),$B$4,$B$5)))</f>
        <v/>
      </c>
      <c r="C538" s="78">
        <f>MAX(0.01,MIN(0.6,_xlfn.NORM.INV(RAND(),$B$6,$B$7)))</f>
        <v/>
      </c>
      <c r="D538" s="78">
        <f>MAX(0,MIN(0.05,_xlfn.NORM.INV(RAND(),$B$10,$B$11)))</f>
        <v/>
      </c>
      <c r="E538" s="78">
        <f>MAX(D538+0.01,MAX(0.03,MIN(0.3,_xlfn.NORM.INV(RAND(),$B$8,$B$9))))</f>
        <v/>
      </c>
      <c r="F538" s="79">
        <f>MAX(3,MIN(25,_xlfn.NORM.INV(RAND(),$B$12,$B$13)))</f>
        <v/>
      </c>
      <c r="G538" s="77">
        <f>SUMPRODUCT($B$14*((C538-$B$17)*(1-$B$15)+$B$17-$B$16)*(1+B538)^{1,2,3,4,5}/((1+E538)^{0.5,1.5,2.5,3.5,4.5}))</f>
        <v/>
      </c>
      <c r="H538" s="77">
        <f>(($B$14*(1+B538)^5*((C538-$B$17)*(1-$B$15)+$B$17-$B$16)*(1+D538)/MAX(E538-D538,0.000001))*$B$21+($B$14*(1+B538)^5*C538*F538)*(1-$B$21))/((1+E538)^4.5)</f>
        <v/>
      </c>
      <c r="I538" s="77">
        <f>G538+H538+$B$18-$B$19</f>
        <v/>
      </c>
      <c r="J538" s="80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5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6">
        <f>IF($B$20=0,0,I539/$B$20)</f>
        <v/>
      </c>
    </row>
    <row r="540">
      <c r="A540" s="77" t="n">
        <v>474</v>
      </c>
      <c r="B540" s="78">
        <f>MAX(-0.2,MIN(0.5,_xlfn.NORM.INV(RAND(),$B$4,$B$5)))</f>
        <v/>
      </c>
      <c r="C540" s="78">
        <f>MAX(0.01,MIN(0.6,_xlfn.NORM.INV(RAND(),$B$6,$B$7)))</f>
        <v/>
      </c>
      <c r="D540" s="78">
        <f>MAX(0,MIN(0.05,_xlfn.NORM.INV(RAND(),$B$10,$B$11)))</f>
        <v/>
      </c>
      <c r="E540" s="78">
        <f>MAX(D540+0.01,MAX(0.03,MIN(0.3,_xlfn.NORM.INV(RAND(),$B$8,$B$9))))</f>
        <v/>
      </c>
      <c r="F540" s="79">
        <f>MAX(3,MIN(25,_xlfn.NORM.INV(RAND(),$B$12,$B$13)))</f>
        <v/>
      </c>
      <c r="G540" s="77">
        <f>SUMPRODUCT($B$14*((C540-$B$17)*(1-$B$15)+$B$17-$B$16)*(1+B540)^{1,2,3,4,5}/((1+E540)^{0.5,1.5,2.5,3.5,4.5}))</f>
        <v/>
      </c>
      <c r="H540" s="77">
        <f>(($B$14*(1+B540)^5*((C540-$B$17)*(1-$B$15)+$B$17-$B$16)*(1+D540)/MAX(E540-D540,0.000001))*$B$21+($B$14*(1+B540)^5*C540*F540)*(1-$B$21))/((1+E540)^4.5)</f>
        <v/>
      </c>
      <c r="I540" s="77">
        <f>G540+H540+$B$18-$B$19</f>
        <v/>
      </c>
      <c r="J540" s="80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5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6">
        <f>IF($B$20=0,0,I541/$B$20)</f>
        <v/>
      </c>
    </row>
    <row r="542">
      <c r="A542" s="77" t="n">
        <v>476</v>
      </c>
      <c r="B542" s="78">
        <f>MAX(-0.2,MIN(0.5,_xlfn.NORM.INV(RAND(),$B$4,$B$5)))</f>
        <v/>
      </c>
      <c r="C542" s="78">
        <f>MAX(0.01,MIN(0.6,_xlfn.NORM.INV(RAND(),$B$6,$B$7)))</f>
        <v/>
      </c>
      <c r="D542" s="78">
        <f>MAX(0,MIN(0.05,_xlfn.NORM.INV(RAND(),$B$10,$B$11)))</f>
        <v/>
      </c>
      <c r="E542" s="78">
        <f>MAX(D542+0.01,MAX(0.03,MIN(0.3,_xlfn.NORM.INV(RAND(),$B$8,$B$9))))</f>
        <v/>
      </c>
      <c r="F542" s="79">
        <f>MAX(3,MIN(25,_xlfn.NORM.INV(RAND(),$B$12,$B$13)))</f>
        <v/>
      </c>
      <c r="G542" s="77">
        <f>SUMPRODUCT($B$14*((C542-$B$17)*(1-$B$15)+$B$17-$B$16)*(1+B542)^{1,2,3,4,5}/((1+E542)^{0.5,1.5,2.5,3.5,4.5}))</f>
        <v/>
      </c>
      <c r="H542" s="77">
        <f>(($B$14*(1+B542)^5*((C542-$B$17)*(1-$B$15)+$B$17-$B$16)*(1+D542)/MAX(E542-D542,0.000001))*$B$21+($B$14*(1+B542)^5*C542*F542)*(1-$B$21))/((1+E542)^4.5)</f>
        <v/>
      </c>
      <c r="I542" s="77">
        <f>G542+H542+$B$18-$B$19</f>
        <v/>
      </c>
      <c r="J542" s="80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5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6">
        <f>IF($B$20=0,0,I543/$B$20)</f>
        <v/>
      </c>
    </row>
    <row r="544">
      <c r="A544" s="77" t="n">
        <v>478</v>
      </c>
      <c r="B544" s="78">
        <f>MAX(-0.2,MIN(0.5,_xlfn.NORM.INV(RAND(),$B$4,$B$5)))</f>
        <v/>
      </c>
      <c r="C544" s="78">
        <f>MAX(0.01,MIN(0.6,_xlfn.NORM.INV(RAND(),$B$6,$B$7)))</f>
        <v/>
      </c>
      <c r="D544" s="78">
        <f>MAX(0,MIN(0.05,_xlfn.NORM.INV(RAND(),$B$10,$B$11)))</f>
        <v/>
      </c>
      <c r="E544" s="78">
        <f>MAX(D544+0.01,MAX(0.03,MIN(0.3,_xlfn.NORM.INV(RAND(),$B$8,$B$9))))</f>
        <v/>
      </c>
      <c r="F544" s="79">
        <f>MAX(3,MIN(25,_xlfn.NORM.INV(RAND(),$B$12,$B$13)))</f>
        <v/>
      </c>
      <c r="G544" s="77">
        <f>SUMPRODUCT($B$14*((C544-$B$17)*(1-$B$15)+$B$17-$B$16)*(1+B544)^{1,2,3,4,5}/((1+E544)^{0.5,1.5,2.5,3.5,4.5}))</f>
        <v/>
      </c>
      <c r="H544" s="77">
        <f>(($B$14*(1+B544)^5*((C544-$B$17)*(1-$B$15)+$B$17-$B$16)*(1+D544)/MAX(E544-D544,0.000001))*$B$21+($B$14*(1+B544)^5*C544*F544)*(1-$B$21))/((1+E544)^4.5)</f>
        <v/>
      </c>
      <c r="I544" s="77">
        <f>G544+H544+$B$18-$B$19</f>
        <v/>
      </c>
      <c r="J544" s="80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5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6">
        <f>IF($B$20=0,0,I545/$B$20)</f>
        <v/>
      </c>
    </row>
    <row r="546">
      <c r="A546" s="77" t="n">
        <v>480</v>
      </c>
      <c r="B546" s="78">
        <f>MAX(-0.2,MIN(0.5,_xlfn.NORM.INV(RAND(),$B$4,$B$5)))</f>
        <v/>
      </c>
      <c r="C546" s="78">
        <f>MAX(0.01,MIN(0.6,_xlfn.NORM.INV(RAND(),$B$6,$B$7)))</f>
        <v/>
      </c>
      <c r="D546" s="78">
        <f>MAX(0,MIN(0.05,_xlfn.NORM.INV(RAND(),$B$10,$B$11)))</f>
        <v/>
      </c>
      <c r="E546" s="78">
        <f>MAX(D546+0.01,MAX(0.03,MIN(0.3,_xlfn.NORM.INV(RAND(),$B$8,$B$9))))</f>
        <v/>
      </c>
      <c r="F546" s="79">
        <f>MAX(3,MIN(25,_xlfn.NORM.INV(RAND(),$B$12,$B$13)))</f>
        <v/>
      </c>
      <c r="G546" s="77">
        <f>SUMPRODUCT($B$14*((C546-$B$17)*(1-$B$15)+$B$17-$B$16)*(1+B546)^{1,2,3,4,5}/((1+E546)^{0.5,1.5,2.5,3.5,4.5}))</f>
        <v/>
      </c>
      <c r="H546" s="77">
        <f>(($B$14*(1+B546)^5*((C546-$B$17)*(1-$B$15)+$B$17-$B$16)*(1+D546)/MAX(E546-D546,0.000001))*$B$21+($B$14*(1+B546)^5*C546*F546)*(1-$B$21))/((1+E546)^4.5)</f>
        <v/>
      </c>
      <c r="I546" s="77">
        <f>G546+H546+$B$18-$B$19</f>
        <v/>
      </c>
      <c r="J546" s="80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5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6">
        <f>IF($B$20=0,0,I547/$B$20)</f>
        <v/>
      </c>
    </row>
    <row r="548">
      <c r="A548" s="77" t="n">
        <v>482</v>
      </c>
      <c r="B548" s="78">
        <f>MAX(-0.2,MIN(0.5,_xlfn.NORM.INV(RAND(),$B$4,$B$5)))</f>
        <v/>
      </c>
      <c r="C548" s="78">
        <f>MAX(0.01,MIN(0.6,_xlfn.NORM.INV(RAND(),$B$6,$B$7)))</f>
        <v/>
      </c>
      <c r="D548" s="78">
        <f>MAX(0,MIN(0.05,_xlfn.NORM.INV(RAND(),$B$10,$B$11)))</f>
        <v/>
      </c>
      <c r="E548" s="78">
        <f>MAX(D548+0.01,MAX(0.03,MIN(0.3,_xlfn.NORM.INV(RAND(),$B$8,$B$9))))</f>
        <v/>
      </c>
      <c r="F548" s="79">
        <f>MAX(3,MIN(25,_xlfn.NORM.INV(RAND(),$B$12,$B$13)))</f>
        <v/>
      </c>
      <c r="G548" s="77">
        <f>SUMPRODUCT($B$14*((C548-$B$17)*(1-$B$15)+$B$17-$B$16)*(1+B548)^{1,2,3,4,5}/((1+E548)^{0.5,1.5,2.5,3.5,4.5}))</f>
        <v/>
      </c>
      <c r="H548" s="77">
        <f>(($B$14*(1+B548)^5*((C548-$B$17)*(1-$B$15)+$B$17-$B$16)*(1+D548)/MAX(E548-D548,0.000001))*$B$21+($B$14*(1+B548)^5*C548*F548)*(1-$B$21))/((1+E548)^4.5)</f>
        <v/>
      </c>
      <c r="I548" s="77">
        <f>G548+H548+$B$18-$B$19</f>
        <v/>
      </c>
      <c r="J548" s="80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5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6">
        <f>IF($B$20=0,0,I549/$B$20)</f>
        <v/>
      </c>
    </row>
    <row r="550">
      <c r="A550" s="77" t="n">
        <v>484</v>
      </c>
      <c r="B550" s="78">
        <f>MAX(-0.2,MIN(0.5,_xlfn.NORM.INV(RAND(),$B$4,$B$5)))</f>
        <v/>
      </c>
      <c r="C550" s="78">
        <f>MAX(0.01,MIN(0.6,_xlfn.NORM.INV(RAND(),$B$6,$B$7)))</f>
        <v/>
      </c>
      <c r="D550" s="78">
        <f>MAX(0,MIN(0.05,_xlfn.NORM.INV(RAND(),$B$10,$B$11)))</f>
        <v/>
      </c>
      <c r="E550" s="78">
        <f>MAX(D550+0.01,MAX(0.03,MIN(0.3,_xlfn.NORM.INV(RAND(),$B$8,$B$9))))</f>
        <v/>
      </c>
      <c r="F550" s="79">
        <f>MAX(3,MIN(25,_xlfn.NORM.INV(RAND(),$B$12,$B$13)))</f>
        <v/>
      </c>
      <c r="G550" s="77">
        <f>SUMPRODUCT($B$14*((C550-$B$17)*(1-$B$15)+$B$17-$B$16)*(1+B550)^{1,2,3,4,5}/((1+E550)^{0.5,1.5,2.5,3.5,4.5}))</f>
        <v/>
      </c>
      <c r="H550" s="77">
        <f>(($B$14*(1+B550)^5*((C550-$B$17)*(1-$B$15)+$B$17-$B$16)*(1+D550)/MAX(E550-D550,0.000001))*$B$21+($B$14*(1+B550)^5*C550*F550)*(1-$B$21))/((1+E550)^4.5)</f>
        <v/>
      </c>
      <c r="I550" s="77">
        <f>G550+H550+$B$18-$B$19</f>
        <v/>
      </c>
      <c r="J550" s="80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5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6">
        <f>IF($B$20=0,0,I551/$B$20)</f>
        <v/>
      </c>
    </row>
    <row r="552">
      <c r="A552" s="77" t="n">
        <v>486</v>
      </c>
      <c r="B552" s="78">
        <f>MAX(-0.2,MIN(0.5,_xlfn.NORM.INV(RAND(),$B$4,$B$5)))</f>
        <v/>
      </c>
      <c r="C552" s="78">
        <f>MAX(0.01,MIN(0.6,_xlfn.NORM.INV(RAND(),$B$6,$B$7)))</f>
        <v/>
      </c>
      <c r="D552" s="78">
        <f>MAX(0,MIN(0.05,_xlfn.NORM.INV(RAND(),$B$10,$B$11)))</f>
        <v/>
      </c>
      <c r="E552" s="78">
        <f>MAX(D552+0.01,MAX(0.03,MIN(0.3,_xlfn.NORM.INV(RAND(),$B$8,$B$9))))</f>
        <v/>
      </c>
      <c r="F552" s="79">
        <f>MAX(3,MIN(25,_xlfn.NORM.INV(RAND(),$B$12,$B$13)))</f>
        <v/>
      </c>
      <c r="G552" s="77">
        <f>SUMPRODUCT($B$14*((C552-$B$17)*(1-$B$15)+$B$17-$B$16)*(1+B552)^{1,2,3,4,5}/((1+E552)^{0.5,1.5,2.5,3.5,4.5}))</f>
        <v/>
      </c>
      <c r="H552" s="77">
        <f>(($B$14*(1+B552)^5*((C552-$B$17)*(1-$B$15)+$B$17-$B$16)*(1+D552)/MAX(E552-D552,0.000001))*$B$21+($B$14*(1+B552)^5*C552*F552)*(1-$B$21))/((1+E552)^4.5)</f>
        <v/>
      </c>
      <c r="I552" s="77">
        <f>G552+H552+$B$18-$B$19</f>
        <v/>
      </c>
      <c r="J552" s="80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5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6">
        <f>IF($B$20=0,0,I553/$B$20)</f>
        <v/>
      </c>
    </row>
    <row r="554">
      <c r="A554" s="77" t="n">
        <v>488</v>
      </c>
      <c r="B554" s="78">
        <f>MAX(-0.2,MIN(0.5,_xlfn.NORM.INV(RAND(),$B$4,$B$5)))</f>
        <v/>
      </c>
      <c r="C554" s="78">
        <f>MAX(0.01,MIN(0.6,_xlfn.NORM.INV(RAND(),$B$6,$B$7)))</f>
        <v/>
      </c>
      <c r="D554" s="78">
        <f>MAX(0,MIN(0.05,_xlfn.NORM.INV(RAND(),$B$10,$B$11)))</f>
        <v/>
      </c>
      <c r="E554" s="78">
        <f>MAX(D554+0.01,MAX(0.03,MIN(0.3,_xlfn.NORM.INV(RAND(),$B$8,$B$9))))</f>
        <v/>
      </c>
      <c r="F554" s="79">
        <f>MAX(3,MIN(25,_xlfn.NORM.INV(RAND(),$B$12,$B$13)))</f>
        <v/>
      </c>
      <c r="G554" s="77">
        <f>SUMPRODUCT($B$14*((C554-$B$17)*(1-$B$15)+$B$17-$B$16)*(1+B554)^{1,2,3,4,5}/((1+E554)^{0.5,1.5,2.5,3.5,4.5}))</f>
        <v/>
      </c>
      <c r="H554" s="77">
        <f>(($B$14*(1+B554)^5*((C554-$B$17)*(1-$B$15)+$B$17-$B$16)*(1+D554)/MAX(E554-D554,0.000001))*$B$21+($B$14*(1+B554)^5*C554*F554)*(1-$B$21))/((1+E554)^4.5)</f>
        <v/>
      </c>
      <c r="I554" s="77">
        <f>G554+H554+$B$18-$B$19</f>
        <v/>
      </c>
      <c r="J554" s="80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5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6">
        <f>IF($B$20=0,0,I555/$B$20)</f>
        <v/>
      </c>
    </row>
    <row r="556">
      <c r="A556" s="77" t="n">
        <v>490</v>
      </c>
      <c r="B556" s="78">
        <f>MAX(-0.2,MIN(0.5,_xlfn.NORM.INV(RAND(),$B$4,$B$5)))</f>
        <v/>
      </c>
      <c r="C556" s="78">
        <f>MAX(0.01,MIN(0.6,_xlfn.NORM.INV(RAND(),$B$6,$B$7)))</f>
        <v/>
      </c>
      <c r="D556" s="78">
        <f>MAX(0,MIN(0.05,_xlfn.NORM.INV(RAND(),$B$10,$B$11)))</f>
        <v/>
      </c>
      <c r="E556" s="78">
        <f>MAX(D556+0.01,MAX(0.03,MIN(0.3,_xlfn.NORM.INV(RAND(),$B$8,$B$9))))</f>
        <v/>
      </c>
      <c r="F556" s="79">
        <f>MAX(3,MIN(25,_xlfn.NORM.INV(RAND(),$B$12,$B$13)))</f>
        <v/>
      </c>
      <c r="G556" s="77">
        <f>SUMPRODUCT($B$14*((C556-$B$17)*(1-$B$15)+$B$17-$B$16)*(1+B556)^{1,2,3,4,5}/((1+E556)^{0.5,1.5,2.5,3.5,4.5}))</f>
        <v/>
      </c>
      <c r="H556" s="77">
        <f>(($B$14*(1+B556)^5*((C556-$B$17)*(1-$B$15)+$B$17-$B$16)*(1+D556)/MAX(E556-D556,0.000001))*$B$21+($B$14*(1+B556)^5*C556*F556)*(1-$B$21))/((1+E556)^4.5)</f>
        <v/>
      </c>
      <c r="I556" s="77">
        <f>G556+H556+$B$18-$B$19</f>
        <v/>
      </c>
      <c r="J556" s="80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5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6">
        <f>IF($B$20=0,0,I557/$B$20)</f>
        <v/>
      </c>
    </row>
    <row r="558">
      <c r="A558" s="77" t="n">
        <v>492</v>
      </c>
      <c r="B558" s="78">
        <f>MAX(-0.2,MIN(0.5,_xlfn.NORM.INV(RAND(),$B$4,$B$5)))</f>
        <v/>
      </c>
      <c r="C558" s="78">
        <f>MAX(0.01,MIN(0.6,_xlfn.NORM.INV(RAND(),$B$6,$B$7)))</f>
        <v/>
      </c>
      <c r="D558" s="78">
        <f>MAX(0,MIN(0.05,_xlfn.NORM.INV(RAND(),$B$10,$B$11)))</f>
        <v/>
      </c>
      <c r="E558" s="78">
        <f>MAX(D558+0.01,MAX(0.03,MIN(0.3,_xlfn.NORM.INV(RAND(),$B$8,$B$9))))</f>
        <v/>
      </c>
      <c r="F558" s="79">
        <f>MAX(3,MIN(25,_xlfn.NORM.INV(RAND(),$B$12,$B$13)))</f>
        <v/>
      </c>
      <c r="G558" s="77">
        <f>SUMPRODUCT($B$14*((C558-$B$17)*(1-$B$15)+$B$17-$B$16)*(1+B558)^{1,2,3,4,5}/((1+E558)^{0.5,1.5,2.5,3.5,4.5}))</f>
        <v/>
      </c>
      <c r="H558" s="77">
        <f>(($B$14*(1+B558)^5*((C558-$B$17)*(1-$B$15)+$B$17-$B$16)*(1+D558)/MAX(E558-D558,0.000001))*$B$21+($B$14*(1+B558)^5*C558*F558)*(1-$B$21))/((1+E558)^4.5)</f>
        <v/>
      </c>
      <c r="I558" s="77">
        <f>G558+H558+$B$18-$B$19</f>
        <v/>
      </c>
      <c r="J558" s="80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5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6">
        <f>IF($B$20=0,0,I559/$B$20)</f>
        <v/>
      </c>
    </row>
    <row r="560">
      <c r="A560" s="77" t="n">
        <v>494</v>
      </c>
      <c r="B560" s="78">
        <f>MAX(-0.2,MIN(0.5,_xlfn.NORM.INV(RAND(),$B$4,$B$5)))</f>
        <v/>
      </c>
      <c r="C560" s="78">
        <f>MAX(0.01,MIN(0.6,_xlfn.NORM.INV(RAND(),$B$6,$B$7)))</f>
        <v/>
      </c>
      <c r="D560" s="78">
        <f>MAX(0,MIN(0.05,_xlfn.NORM.INV(RAND(),$B$10,$B$11)))</f>
        <v/>
      </c>
      <c r="E560" s="78">
        <f>MAX(D560+0.01,MAX(0.03,MIN(0.3,_xlfn.NORM.INV(RAND(),$B$8,$B$9))))</f>
        <v/>
      </c>
      <c r="F560" s="79">
        <f>MAX(3,MIN(25,_xlfn.NORM.INV(RAND(),$B$12,$B$13)))</f>
        <v/>
      </c>
      <c r="G560" s="77">
        <f>SUMPRODUCT($B$14*((C560-$B$17)*(1-$B$15)+$B$17-$B$16)*(1+B560)^{1,2,3,4,5}/((1+E560)^{0.5,1.5,2.5,3.5,4.5}))</f>
        <v/>
      </c>
      <c r="H560" s="77">
        <f>(($B$14*(1+B560)^5*((C560-$B$17)*(1-$B$15)+$B$17-$B$16)*(1+D560)/MAX(E560-D560,0.000001))*$B$21+($B$14*(1+B560)^5*C560*F560)*(1-$B$21))/((1+E560)^4.5)</f>
        <v/>
      </c>
      <c r="I560" s="77">
        <f>G560+H560+$B$18-$B$19</f>
        <v/>
      </c>
      <c r="J560" s="80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5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6">
        <f>IF($B$20=0,0,I561/$B$20)</f>
        <v/>
      </c>
    </row>
    <row r="562">
      <c r="A562" s="77" t="n">
        <v>496</v>
      </c>
      <c r="B562" s="78">
        <f>MAX(-0.2,MIN(0.5,_xlfn.NORM.INV(RAND(),$B$4,$B$5)))</f>
        <v/>
      </c>
      <c r="C562" s="78">
        <f>MAX(0.01,MIN(0.6,_xlfn.NORM.INV(RAND(),$B$6,$B$7)))</f>
        <v/>
      </c>
      <c r="D562" s="78">
        <f>MAX(0,MIN(0.05,_xlfn.NORM.INV(RAND(),$B$10,$B$11)))</f>
        <v/>
      </c>
      <c r="E562" s="78">
        <f>MAX(D562+0.01,MAX(0.03,MIN(0.3,_xlfn.NORM.INV(RAND(),$B$8,$B$9))))</f>
        <v/>
      </c>
      <c r="F562" s="79">
        <f>MAX(3,MIN(25,_xlfn.NORM.INV(RAND(),$B$12,$B$13)))</f>
        <v/>
      </c>
      <c r="G562" s="77">
        <f>SUMPRODUCT($B$14*((C562-$B$17)*(1-$B$15)+$B$17-$B$16)*(1+B562)^{1,2,3,4,5}/((1+E562)^{0.5,1.5,2.5,3.5,4.5}))</f>
        <v/>
      </c>
      <c r="H562" s="77">
        <f>(($B$14*(1+B562)^5*((C562-$B$17)*(1-$B$15)+$B$17-$B$16)*(1+D562)/MAX(E562-D562,0.000001))*$B$21+($B$14*(1+B562)^5*C562*F562)*(1-$B$21))/((1+E562)^4.5)</f>
        <v/>
      </c>
      <c r="I562" s="77">
        <f>G562+H562+$B$18-$B$19</f>
        <v/>
      </c>
      <c r="J562" s="80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5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6">
        <f>IF($B$20=0,0,I563/$B$20)</f>
        <v/>
      </c>
    </row>
    <row r="564">
      <c r="A564" s="77" t="n">
        <v>498</v>
      </c>
      <c r="B564" s="78">
        <f>MAX(-0.2,MIN(0.5,_xlfn.NORM.INV(RAND(),$B$4,$B$5)))</f>
        <v/>
      </c>
      <c r="C564" s="78">
        <f>MAX(0.01,MIN(0.6,_xlfn.NORM.INV(RAND(),$B$6,$B$7)))</f>
        <v/>
      </c>
      <c r="D564" s="78">
        <f>MAX(0,MIN(0.05,_xlfn.NORM.INV(RAND(),$B$10,$B$11)))</f>
        <v/>
      </c>
      <c r="E564" s="78">
        <f>MAX(D564+0.01,MAX(0.03,MIN(0.3,_xlfn.NORM.INV(RAND(),$B$8,$B$9))))</f>
        <v/>
      </c>
      <c r="F564" s="79">
        <f>MAX(3,MIN(25,_xlfn.NORM.INV(RAND(),$B$12,$B$13)))</f>
        <v/>
      </c>
      <c r="G564" s="77">
        <f>SUMPRODUCT($B$14*((C564-$B$17)*(1-$B$15)+$B$17-$B$16)*(1+B564)^{1,2,3,4,5}/((1+E564)^{0.5,1.5,2.5,3.5,4.5}))</f>
        <v/>
      </c>
      <c r="H564" s="77">
        <f>(($B$14*(1+B564)^5*((C564-$B$17)*(1-$B$15)+$B$17-$B$16)*(1+D564)/MAX(E564-D564,0.000001))*$B$21+($B$14*(1+B564)^5*C564*F564)*(1-$B$21))/((1+E564)^4.5)</f>
        <v/>
      </c>
      <c r="I564" s="77">
        <f>G564+H564+$B$18-$B$19</f>
        <v/>
      </c>
      <c r="J564" s="80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5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6">
        <f>IF($B$20=0,0,I565/$B$20)</f>
        <v/>
      </c>
    </row>
    <row r="566">
      <c r="A566" s="77" t="n">
        <v>500</v>
      </c>
      <c r="B566" s="78">
        <f>MAX(-0.2,MIN(0.5,_xlfn.NORM.INV(RAND(),$B$4,$B$5)))</f>
        <v/>
      </c>
      <c r="C566" s="78">
        <f>MAX(0.01,MIN(0.6,_xlfn.NORM.INV(RAND(),$B$6,$B$7)))</f>
        <v/>
      </c>
      <c r="D566" s="78">
        <f>MAX(0,MIN(0.05,_xlfn.NORM.INV(RAND(),$B$10,$B$11)))</f>
        <v/>
      </c>
      <c r="E566" s="78">
        <f>MAX(D566+0.01,MAX(0.03,MIN(0.3,_xlfn.NORM.INV(RAND(),$B$8,$B$9))))</f>
        <v/>
      </c>
      <c r="F566" s="79">
        <f>MAX(3,MIN(25,_xlfn.NORM.INV(RAND(),$B$12,$B$13)))</f>
        <v/>
      </c>
      <c r="G566" s="77">
        <f>SUMPRODUCT($B$14*((C566-$B$17)*(1-$B$15)+$B$17-$B$16)*(1+B566)^{1,2,3,4,5}/((1+E566)^{0.5,1.5,2.5,3.5,4.5}))</f>
        <v/>
      </c>
      <c r="H566" s="77">
        <f>(($B$14*(1+B566)^5*((C566-$B$17)*(1-$B$15)+$B$17-$B$16)*(1+D566)/MAX(E566-D566,0.000001))*$B$21+($B$14*(1+B566)^5*C566*F566)*(1-$B$21))/((1+E566)^4.5)</f>
        <v/>
      </c>
      <c r="I566" s="77">
        <f>G566+H566+$B$18-$B$19</f>
        <v/>
      </c>
      <c r="J566" s="80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5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6">
        <f>IF($B$20=0,0,I567/$B$20)</f>
        <v/>
      </c>
    </row>
    <row r="568">
      <c r="A568" s="77" t="n">
        <v>502</v>
      </c>
      <c r="B568" s="78">
        <f>MAX(-0.2,MIN(0.5,_xlfn.NORM.INV(RAND(),$B$4,$B$5)))</f>
        <v/>
      </c>
      <c r="C568" s="78">
        <f>MAX(0.01,MIN(0.6,_xlfn.NORM.INV(RAND(),$B$6,$B$7)))</f>
        <v/>
      </c>
      <c r="D568" s="78">
        <f>MAX(0,MIN(0.05,_xlfn.NORM.INV(RAND(),$B$10,$B$11)))</f>
        <v/>
      </c>
      <c r="E568" s="78">
        <f>MAX(D568+0.01,MAX(0.03,MIN(0.3,_xlfn.NORM.INV(RAND(),$B$8,$B$9))))</f>
        <v/>
      </c>
      <c r="F568" s="79">
        <f>MAX(3,MIN(25,_xlfn.NORM.INV(RAND(),$B$12,$B$13)))</f>
        <v/>
      </c>
      <c r="G568" s="77">
        <f>SUMPRODUCT($B$14*((C568-$B$17)*(1-$B$15)+$B$17-$B$16)*(1+B568)^{1,2,3,4,5}/((1+E568)^{0.5,1.5,2.5,3.5,4.5}))</f>
        <v/>
      </c>
      <c r="H568" s="77">
        <f>(($B$14*(1+B568)^5*((C568-$B$17)*(1-$B$15)+$B$17-$B$16)*(1+D568)/MAX(E568-D568,0.000001))*$B$21+($B$14*(1+B568)^5*C568*F568)*(1-$B$21))/((1+E568)^4.5)</f>
        <v/>
      </c>
      <c r="I568" s="77">
        <f>G568+H568+$B$18-$B$19</f>
        <v/>
      </c>
      <c r="J568" s="80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5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6">
        <f>IF($B$20=0,0,I569/$B$20)</f>
        <v/>
      </c>
    </row>
    <row r="570">
      <c r="A570" s="77" t="n">
        <v>504</v>
      </c>
      <c r="B570" s="78">
        <f>MAX(-0.2,MIN(0.5,_xlfn.NORM.INV(RAND(),$B$4,$B$5)))</f>
        <v/>
      </c>
      <c r="C570" s="78">
        <f>MAX(0.01,MIN(0.6,_xlfn.NORM.INV(RAND(),$B$6,$B$7)))</f>
        <v/>
      </c>
      <c r="D570" s="78">
        <f>MAX(0,MIN(0.05,_xlfn.NORM.INV(RAND(),$B$10,$B$11)))</f>
        <v/>
      </c>
      <c r="E570" s="78">
        <f>MAX(D570+0.01,MAX(0.03,MIN(0.3,_xlfn.NORM.INV(RAND(),$B$8,$B$9))))</f>
        <v/>
      </c>
      <c r="F570" s="79">
        <f>MAX(3,MIN(25,_xlfn.NORM.INV(RAND(),$B$12,$B$13)))</f>
        <v/>
      </c>
      <c r="G570" s="77">
        <f>SUMPRODUCT($B$14*((C570-$B$17)*(1-$B$15)+$B$17-$B$16)*(1+B570)^{1,2,3,4,5}/((1+E570)^{0.5,1.5,2.5,3.5,4.5}))</f>
        <v/>
      </c>
      <c r="H570" s="77">
        <f>(($B$14*(1+B570)^5*((C570-$B$17)*(1-$B$15)+$B$17-$B$16)*(1+D570)/MAX(E570-D570,0.000001))*$B$21+($B$14*(1+B570)^5*C570*F570)*(1-$B$21))/((1+E570)^4.5)</f>
        <v/>
      </c>
      <c r="I570" s="77">
        <f>G570+H570+$B$18-$B$19</f>
        <v/>
      </c>
      <c r="J570" s="80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5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6">
        <f>IF($B$20=0,0,I571/$B$20)</f>
        <v/>
      </c>
    </row>
    <row r="572">
      <c r="A572" s="77" t="n">
        <v>506</v>
      </c>
      <c r="B572" s="78">
        <f>MAX(-0.2,MIN(0.5,_xlfn.NORM.INV(RAND(),$B$4,$B$5)))</f>
        <v/>
      </c>
      <c r="C572" s="78">
        <f>MAX(0.01,MIN(0.6,_xlfn.NORM.INV(RAND(),$B$6,$B$7)))</f>
        <v/>
      </c>
      <c r="D572" s="78">
        <f>MAX(0,MIN(0.05,_xlfn.NORM.INV(RAND(),$B$10,$B$11)))</f>
        <v/>
      </c>
      <c r="E572" s="78">
        <f>MAX(D572+0.01,MAX(0.03,MIN(0.3,_xlfn.NORM.INV(RAND(),$B$8,$B$9))))</f>
        <v/>
      </c>
      <c r="F572" s="79">
        <f>MAX(3,MIN(25,_xlfn.NORM.INV(RAND(),$B$12,$B$13)))</f>
        <v/>
      </c>
      <c r="G572" s="77">
        <f>SUMPRODUCT($B$14*((C572-$B$17)*(1-$B$15)+$B$17-$B$16)*(1+B572)^{1,2,3,4,5}/((1+E572)^{0.5,1.5,2.5,3.5,4.5}))</f>
        <v/>
      </c>
      <c r="H572" s="77">
        <f>(($B$14*(1+B572)^5*((C572-$B$17)*(1-$B$15)+$B$17-$B$16)*(1+D572)/MAX(E572-D572,0.000001))*$B$21+($B$14*(1+B572)^5*C572*F572)*(1-$B$21))/((1+E572)^4.5)</f>
        <v/>
      </c>
      <c r="I572" s="77">
        <f>G572+H572+$B$18-$B$19</f>
        <v/>
      </c>
      <c r="J572" s="80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5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6">
        <f>IF($B$20=0,0,I573/$B$20)</f>
        <v/>
      </c>
    </row>
    <row r="574">
      <c r="A574" s="77" t="n">
        <v>508</v>
      </c>
      <c r="B574" s="78">
        <f>MAX(-0.2,MIN(0.5,_xlfn.NORM.INV(RAND(),$B$4,$B$5)))</f>
        <v/>
      </c>
      <c r="C574" s="78">
        <f>MAX(0.01,MIN(0.6,_xlfn.NORM.INV(RAND(),$B$6,$B$7)))</f>
        <v/>
      </c>
      <c r="D574" s="78">
        <f>MAX(0,MIN(0.05,_xlfn.NORM.INV(RAND(),$B$10,$B$11)))</f>
        <v/>
      </c>
      <c r="E574" s="78">
        <f>MAX(D574+0.01,MAX(0.03,MIN(0.3,_xlfn.NORM.INV(RAND(),$B$8,$B$9))))</f>
        <v/>
      </c>
      <c r="F574" s="79">
        <f>MAX(3,MIN(25,_xlfn.NORM.INV(RAND(),$B$12,$B$13)))</f>
        <v/>
      </c>
      <c r="G574" s="77">
        <f>SUMPRODUCT($B$14*((C574-$B$17)*(1-$B$15)+$B$17-$B$16)*(1+B574)^{1,2,3,4,5}/((1+E574)^{0.5,1.5,2.5,3.5,4.5}))</f>
        <v/>
      </c>
      <c r="H574" s="77">
        <f>(($B$14*(1+B574)^5*((C574-$B$17)*(1-$B$15)+$B$17-$B$16)*(1+D574)/MAX(E574-D574,0.000001))*$B$21+($B$14*(1+B574)^5*C574*F574)*(1-$B$21))/((1+E574)^4.5)</f>
        <v/>
      </c>
      <c r="I574" s="77">
        <f>G574+H574+$B$18-$B$19</f>
        <v/>
      </c>
      <c r="J574" s="80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5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6">
        <f>IF($B$20=0,0,I575/$B$20)</f>
        <v/>
      </c>
    </row>
    <row r="576">
      <c r="A576" s="77" t="n">
        <v>510</v>
      </c>
      <c r="B576" s="78">
        <f>MAX(-0.2,MIN(0.5,_xlfn.NORM.INV(RAND(),$B$4,$B$5)))</f>
        <v/>
      </c>
      <c r="C576" s="78">
        <f>MAX(0.01,MIN(0.6,_xlfn.NORM.INV(RAND(),$B$6,$B$7)))</f>
        <v/>
      </c>
      <c r="D576" s="78">
        <f>MAX(0,MIN(0.05,_xlfn.NORM.INV(RAND(),$B$10,$B$11)))</f>
        <v/>
      </c>
      <c r="E576" s="78">
        <f>MAX(D576+0.01,MAX(0.03,MIN(0.3,_xlfn.NORM.INV(RAND(),$B$8,$B$9))))</f>
        <v/>
      </c>
      <c r="F576" s="79">
        <f>MAX(3,MIN(25,_xlfn.NORM.INV(RAND(),$B$12,$B$13)))</f>
        <v/>
      </c>
      <c r="G576" s="77">
        <f>SUMPRODUCT($B$14*((C576-$B$17)*(1-$B$15)+$B$17-$B$16)*(1+B576)^{1,2,3,4,5}/((1+E576)^{0.5,1.5,2.5,3.5,4.5}))</f>
        <v/>
      </c>
      <c r="H576" s="77">
        <f>(($B$14*(1+B576)^5*((C576-$B$17)*(1-$B$15)+$B$17-$B$16)*(1+D576)/MAX(E576-D576,0.000001))*$B$21+($B$14*(1+B576)^5*C576*F576)*(1-$B$21))/((1+E576)^4.5)</f>
        <v/>
      </c>
      <c r="I576" s="77">
        <f>G576+H576+$B$18-$B$19</f>
        <v/>
      </c>
      <c r="J576" s="80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5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6">
        <f>IF($B$20=0,0,I577/$B$20)</f>
        <v/>
      </c>
    </row>
    <row r="578">
      <c r="A578" s="77" t="n">
        <v>512</v>
      </c>
      <c r="B578" s="78">
        <f>MAX(-0.2,MIN(0.5,_xlfn.NORM.INV(RAND(),$B$4,$B$5)))</f>
        <v/>
      </c>
      <c r="C578" s="78">
        <f>MAX(0.01,MIN(0.6,_xlfn.NORM.INV(RAND(),$B$6,$B$7)))</f>
        <v/>
      </c>
      <c r="D578" s="78">
        <f>MAX(0,MIN(0.05,_xlfn.NORM.INV(RAND(),$B$10,$B$11)))</f>
        <v/>
      </c>
      <c r="E578" s="78">
        <f>MAX(D578+0.01,MAX(0.03,MIN(0.3,_xlfn.NORM.INV(RAND(),$B$8,$B$9))))</f>
        <v/>
      </c>
      <c r="F578" s="79">
        <f>MAX(3,MIN(25,_xlfn.NORM.INV(RAND(),$B$12,$B$13)))</f>
        <v/>
      </c>
      <c r="G578" s="77">
        <f>SUMPRODUCT($B$14*((C578-$B$17)*(1-$B$15)+$B$17-$B$16)*(1+B578)^{1,2,3,4,5}/((1+E578)^{0.5,1.5,2.5,3.5,4.5}))</f>
        <v/>
      </c>
      <c r="H578" s="77">
        <f>(($B$14*(1+B578)^5*((C578-$B$17)*(1-$B$15)+$B$17-$B$16)*(1+D578)/MAX(E578-D578,0.000001))*$B$21+($B$14*(1+B578)^5*C578*F578)*(1-$B$21))/((1+E578)^4.5)</f>
        <v/>
      </c>
      <c r="I578" s="77">
        <f>G578+H578+$B$18-$B$19</f>
        <v/>
      </c>
      <c r="J578" s="80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5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6">
        <f>IF($B$20=0,0,I579/$B$20)</f>
        <v/>
      </c>
    </row>
    <row r="580">
      <c r="A580" s="77" t="n">
        <v>514</v>
      </c>
      <c r="B580" s="78">
        <f>MAX(-0.2,MIN(0.5,_xlfn.NORM.INV(RAND(),$B$4,$B$5)))</f>
        <v/>
      </c>
      <c r="C580" s="78">
        <f>MAX(0.01,MIN(0.6,_xlfn.NORM.INV(RAND(),$B$6,$B$7)))</f>
        <v/>
      </c>
      <c r="D580" s="78">
        <f>MAX(0,MIN(0.05,_xlfn.NORM.INV(RAND(),$B$10,$B$11)))</f>
        <v/>
      </c>
      <c r="E580" s="78">
        <f>MAX(D580+0.01,MAX(0.03,MIN(0.3,_xlfn.NORM.INV(RAND(),$B$8,$B$9))))</f>
        <v/>
      </c>
      <c r="F580" s="79">
        <f>MAX(3,MIN(25,_xlfn.NORM.INV(RAND(),$B$12,$B$13)))</f>
        <v/>
      </c>
      <c r="G580" s="77">
        <f>SUMPRODUCT($B$14*((C580-$B$17)*(1-$B$15)+$B$17-$B$16)*(1+B580)^{1,2,3,4,5}/((1+E580)^{0.5,1.5,2.5,3.5,4.5}))</f>
        <v/>
      </c>
      <c r="H580" s="77">
        <f>(($B$14*(1+B580)^5*((C580-$B$17)*(1-$B$15)+$B$17-$B$16)*(1+D580)/MAX(E580-D580,0.000001))*$B$21+($B$14*(1+B580)^5*C580*F580)*(1-$B$21))/((1+E580)^4.5)</f>
        <v/>
      </c>
      <c r="I580" s="77">
        <f>G580+H580+$B$18-$B$19</f>
        <v/>
      </c>
      <c r="J580" s="80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5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6">
        <f>IF($B$20=0,0,I581/$B$20)</f>
        <v/>
      </c>
    </row>
    <row r="582">
      <c r="A582" s="77" t="n">
        <v>516</v>
      </c>
      <c r="B582" s="78">
        <f>MAX(-0.2,MIN(0.5,_xlfn.NORM.INV(RAND(),$B$4,$B$5)))</f>
        <v/>
      </c>
      <c r="C582" s="78">
        <f>MAX(0.01,MIN(0.6,_xlfn.NORM.INV(RAND(),$B$6,$B$7)))</f>
        <v/>
      </c>
      <c r="D582" s="78">
        <f>MAX(0,MIN(0.05,_xlfn.NORM.INV(RAND(),$B$10,$B$11)))</f>
        <v/>
      </c>
      <c r="E582" s="78">
        <f>MAX(D582+0.01,MAX(0.03,MIN(0.3,_xlfn.NORM.INV(RAND(),$B$8,$B$9))))</f>
        <v/>
      </c>
      <c r="F582" s="79">
        <f>MAX(3,MIN(25,_xlfn.NORM.INV(RAND(),$B$12,$B$13)))</f>
        <v/>
      </c>
      <c r="G582" s="77">
        <f>SUMPRODUCT($B$14*((C582-$B$17)*(1-$B$15)+$B$17-$B$16)*(1+B582)^{1,2,3,4,5}/((1+E582)^{0.5,1.5,2.5,3.5,4.5}))</f>
        <v/>
      </c>
      <c r="H582" s="77">
        <f>(($B$14*(1+B582)^5*((C582-$B$17)*(1-$B$15)+$B$17-$B$16)*(1+D582)/MAX(E582-D582,0.000001))*$B$21+($B$14*(1+B582)^5*C582*F582)*(1-$B$21))/((1+E582)^4.5)</f>
        <v/>
      </c>
      <c r="I582" s="77">
        <f>G582+H582+$B$18-$B$19</f>
        <v/>
      </c>
      <c r="J582" s="80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5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6">
        <f>IF($B$20=0,0,I583/$B$20)</f>
        <v/>
      </c>
    </row>
    <row r="584">
      <c r="A584" s="77" t="n">
        <v>518</v>
      </c>
      <c r="B584" s="78">
        <f>MAX(-0.2,MIN(0.5,_xlfn.NORM.INV(RAND(),$B$4,$B$5)))</f>
        <v/>
      </c>
      <c r="C584" s="78">
        <f>MAX(0.01,MIN(0.6,_xlfn.NORM.INV(RAND(),$B$6,$B$7)))</f>
        <v/>
      </c>
      <c r="D584" s="78">
        <f>MAX(0,MIN(0.05,_xlfn.NORM.INV(RAND(),$B$10,$B$11)))</f>
        <v/>
      </c>
      <c r="E584" s="78">
        <f>MAX(D584+0.01,MAX(0.03,MIN(0.3,_xlfn.NORM.INV(RAND(),$B$8,$B$9))))</f>
        <v/>
      </c>
      <c r="F584" s="79">
        <f>MAX(3,MIN(25,_xlfn.NORM.INV(RAND(),$B$12,$B$13)))</f>
        <v/>
      </c>
      <c r="G584" s="77">
        <f>SUMPRODUCT($B$14*((C584-$B$17)*(1-$B$15)+$B$17-$B$16)*(1+B584)^{1,2,3,4,5}/((1+E584)^{0.5,1.5,2.5,3.5,4.5}))</f>
        <v/>
      </c>
      <c r="H584" s="77">
        <f>(($B$14*(1+B584)^5*((C584-$B$17)*(1-$B$15)+$B$17-$B$16)*(1+D584)/MAX(E584-D584,0.000001))*$B$21+($B$14*(1+B584)^5*C584*F584)*(1-$B$21))/((1+E584)^4.5)</f>
        <v/>
      </c>
      <c r="I584" s="77">
        <f>G584+H584+$B$18-$B$19</f>
        <v/>
      </c>
      <c r="J584" s="80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5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6">
        <f>IF($B$20=0,0,I585/$B$20)</f>
        <v/>
      </c>
    </row>
    <row r="586">
      <c r="A586" s="77" t="n">
        <v>520</v>
      </c>
      <c r="B586" s="78">
        <f>MAX(-0.2,MIN(0.5,_xlfn.NORM.INV(RAND(),$B$4,$B$5)))</f>
        <v/>
      </c>
      <c r="C586" s="78">
        <f>MAX(0.01,MIN(0.6,_xlfn.NORM.INV(RAND(),$B$6,$B$7)))</f>
        <v/>
      </c>
      <c r="D586" s="78">
        <f>MAX(0,MIN(0.05,_xlfn.NORM.INV(RAND(),$B$10,$B$11)))</f>
        <v/>
      </c>
      <c r="E586" s="78">
        <f>MAX(D586+0.01,MAX(0.03,MIN(0.3,_xlfn.NORM.INV(RAND(),$B$8,$B$9))))</f>
        <v/>
      </c>
      <c r="F586" s="79">
        <f>MAX(3,MIN(25,_xlfn.NORM.INV(RAND(),$B$12,$B$13)))</f>
        <v/>
      </c>
      <c r="G586" s="77">
        <f>SUMPRODUCT($B$14*((C586-$B$17)*(1-$B$15)+$B$17-$B$16)*(1+B586)^{1,2,3,4,5}/((1+E586)^{0.5,1.5,2.5,3.5,4.5}))</f>
        <v/>
      </c>
      <c r="H586" s="77">
        <f>(($B$14*(1+B586)^5*((C586-$B$17)*(1-$B$15)+$B$17-$B$16)*(1+D586)/MAX(E586-D586,0.000001))*$B$21+($B$14*(1+B586)^5*C586*F586)*(1-$B$21))/((1+E586)^4.5)</f>
        <v/>
      </c>
      <c r="I586" s="77">
        <f>G586+H586+$B$18-$B$19</f>
        <v/>
      </c>
      <c r="J586" s="80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5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6">
        <f>IF($B$20=0,0,I587/$B$20)</f>
        <v/>
      </c>
    </row>
    <row r="588">
      <c r="A588" s="77" t="n">
        <v>522</v>
      </c>
      <c r="B588" s="78">
        <f>MAX(-0.2,MIN(0.5,_xlfn.NORM.INV(RAND(),$B$4,$B$5)))</f>
        <v/>
      </c>
      <c r="C588" s="78">
        <f>MAX(0.01,MIN(0.6,_xlfn.NORM.INV(RAND(),$B$6,$B$7)))</f>
        <v/>
      </c>
      <c r="D588" s="78">
        <f>MAX(0,MIN(0.05,_xlfn.NORM.INV(RAND(),$B$10,$B$11)))</f>
        <v/>
      </c>
      <c r="E588" s="78">
        <f>MAX(D588+0.01,MAX(0.03,MIN(0.3,_xlfn.NORM.INV(RAND(),$B$8,$B$9))))</f>
        <v/>
      </c>
      <c r="F588" s="79">
        <f>MAX(3,MIN(25,_xlfn.NORM.INV(RAND(),$B$12,$B$13)))</f>
        <v/>
      </c>
      <c r="G588" s="77">
        <f>SUMPRODUCT($B$14*((C588-$B$17)*(1-$B$15)+$B$17-$B$16)*(1+B588)^{1,2,3,4,5}/((1+E588)^{0.5,1.5,2.5,3.5,4.5}))</f>
        <v/>
      </c>
      <c r="H588" s="77">
        <f>(($B$14*(1+B588)^5*((C588-$B$17)*(1-$B$15)+$B$17-$B$16)*(1+D588)/MAX(E588-D588,0.000001))*$B$21+($B$14*(1+B588)^5*C588*F588)*(1-$B$21))/((1+E588)^4.5)</f>
        <v/>
      </c>
      <c r="I588" s="77">
        <f>G588+H588+$B$18-$B$19</f>
        <v/>
      </c>
      <c r="J588" s="80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5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6">
        <f>IF($B$20=0,0,I589/$B$20)</f>
        <v/>
      </c>
    </row>
    <row r="590">
      <c r="A590" s="77" t="n">
        <v>524</v>
      </c>
      <c r="B590" s="78">
        <f>MAX(-0.2,MIN(0.5,_xlfn.NORM.INV(RAND(),$B$4,$B$5)))</f>
        <v/>
      </c>
      <c r="C590" s="78">
        <f>MAX(0.01,MIN(0.6,_xlfn.NORM.INV(RAND(),$B$6,$B$7)))</f>
        <v/>
      </c>
      <c r="D590" s="78">
        <f>MAX(0,MIN(0.05,_xlfn.NORM.INV(RAND(),$B$10,$B$11)))</f>
        <v/>
      </c>
      <c r="E590" s="78">
        <f>MAX(D590+0.01,MAX(0.03,MIN(0.3,_xlfn.NORM.INV(RAND(),$B$8,$B$9))))</f>
        <v/>
      </c>
      <c r="F590" s="79">
        <f>MAX(3,MIN(25,_xlfn.NORM.INV(RAND(),$B$12,$B$13)))</f>
        <v/>
      </c>
      <c r="G590" s="77">
        <f>SUMPRODUCT($B$14*((C590-$B$17)*(1-$B$15)+$B$17-$B$16)*(1+B590)^{1,2,3,4,5}/((1+E590)^{0.5,1.5,2.5,3.5,4.5}))</f>
        <v/>
      </c>
      <c r="H590" s="77">
        <f>(($B$14*(1+B590)^5*((C590-$B$17)*(1-$B$15)+$B$17-$B$16)*(1+D590)/MAX(E590-D590,0.000001))*$B$21+($B$14*(1+B590)^5*C590*F590)*(1-$B$21))/((1+E590)^4.5)</f>
        <v/>
      </c>
      <c r="I590" s="77">
        <f>G590+H590+$B$18-$B$19</f>
        <v/>
      </c>
      <c r="J590" s="80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5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6">
        <f>IF($B$20=0,0,I591/$B$20)</f>
        <v/>
      </c>
    </row>
    <row r="592">
      <c r="A592" s="77" t="n">
        <v>526</v>
      </c>
      <c r="B592" s="78">
        <f>MAX(-0.2,MIN(0.5,_xlfn.NORM.INV(RAND(),$B$4,$B$5)))</f>
        <v/>
      </c>
      <c r="C592" s="78">
        <f>MAX(0.01,MIN(0.6,_xlfn.NORM.INV(RAND(),$B$6,$B$7)))</f>
        <v/>
      </c>
      <c r="D592" s="78">
        <f>MAX(0,MIN(0.05,_xlfn.NORM.INV(RAND(),$B$10,$B$11)))</f>
        <v/>
      </c>
      <c r="E592" s="78">
        <f>MAX(D592+0.01,MAX(0.03,MIN(0.3,_xlfn.NORM.INV(RAND(),$B$8,$B$9))))</f>
        <v/>
      </c>
      <c r="F592" s="79">
        <f>MAX(3,MIN(25,_xlfn.NORM.INV(RAND(),$B$12,$B$13)))</f>
        <v/>
      </c>
      <c r="G592" s="77">
        <f>SUMPRODUCT($B$14*((C592-$B$17)*(1-$B$15)+$B$17-$B$16)*(1+B592)^{1,2,3,4,5}/((1+E592)^{0.5,1.5,2.5,3.5,4.5}))</f>
        <v/>
      </c>
      <c r="H592" s="77">
        <f>(($B$14*(1+B592)^5*((C592-$B$17)*(1-$B$15)+$B$17-$B$16)*(1+D592)/MAX(E592-D592,0.000001))*$B$21+($B$14*(1+B592)^5*C592*F592)*(1-$B$21))/((1+E592)^4.5)</f>
        <v/>
      </c>
      <c r="I592" s="77">
        <f>G592+H592+$B$18-$B$19</f>
        <v/>
      </c>
      <c r="J592" s="80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5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6">
        <f>IF($B$20=0,0,I593/$B$20)</f>
        <v/>
      </c>
    </row>
    <row r="594">
      <c r="A594" s="77" t="n">
        <v>528</v>
      </c>
      <c r="B594" s="78">
        <f>MAX(-0.2,MIN(0.5,_xlfn.NORM.INV(RAND(),$B$4,$B$5)))</f>
        <v/>
      </c>
      <c r="C594" s="78">
        <f>MAX(0.01,MIN(0.6,_xlfn.NORM.INV(RAND(),$B$6,$B$7)))</f>
        <v/>
      </c>
      <c r="D594" s="78">
        <f>MAX(0,MIN(0.05,_xlfn.NORM.INV(RAND(),$B$10,$B$11)))</f>
        <v/>
      </c>
      <c r="E594" s="78">
        <f>MAX(D594+0.01,MAX(0.03,MIN(0.3,_xlfn.NORM.INV(RAND(),$B$8,$B$9))))</f>
        <v/>
      </c>
      <c r="F594" s="79">
        <f>MAX(3,MIN(25,_xlfn.NORM.INV(RAND(),$B$12,$B$13)))</f>
        <v/>
      </c>
      <c r="G594" s="77">
        <f>SUMPRODUCT($B$14*((C594-$B$17)*(1-$B$15)+$B$17-$B$16)*(1+B594)^{1,2,3,4,5}/((1+E594)^{0.5,1.5,2.5,3.5,4.5}))</f>
        <v/>
      </c>
      <c r="H594" s="77">
        <f>(($B$14*(1+B594)^5*((C594-$B$17)*(1-$B$15)+$B$17-$B$16)*(1+D594)/MAX(E594-D594,0.000001))*$B$21+($B$14*(1+B594)^5*C594*F594)*(1-$B$21))/((1+E594)^4.5)</f>
        <v/>
      </c>
      <c r="I594" s="77">
        <f>G594+H594+$B$18-$B$19</f>
        <v/>
      </c>
      <c r="J594" s="80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5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6">
        <f>IF($B$20=0,0,I595/$B$20)</f>
        <v/>
      </c>
    </row>
    <row r="596">
      <c r="A596" s="77" t="n">
        <v>530</v>
      </c>
      <c r="B596" s="78">
        <f>MAX(-0.2,MIN(0.5,_xlfn.NORM.INV(RAND(),$B$4,$B$5)))</f>
        <v/>
      </c>
      <c r="C596" s="78">
        <f>MAX(0.01,MIN(0.6,_xlfn.NORM.INV(RAND(),$B$6,$B$7)))</f>
        <v/>
      </c>
      <c r="D596" s="78">
        <f>MAX(0,MIN(0.05,_xlfn.NORM.INV(RAND(),$B$10,$B$11)))</f>
        <v/>
      </c>
      <c r="E596" s="78">
        <f>MAX(D596+0.01,MAX(0.03,MIN(0.3,_xlfn.NORM.INV(RAND(),$B$8,$B$9))))</f>
        <v/>
      </c>
      <c r="F596" s="79">
        <f>MAX(3,MIN(25,_xlfn.NORM.INV(RAND(),$B$12,$B$13)))</f>
        <v/>
      </c>
      <c r="G596" s="77">
        <f>SUMPRODUCT($B$14*((C596-$B$17)*(1-$B$15)+$B$17-$B$16)*(1+B596)^{1,2,3,4,5}/((1+E596)^{0.5,1.5,2.5,3.5,4.5}))</f>
        <v/>
      </c>
      <c r="H596" s="77">
        <f>(($B$14*(1+B596)^5*((C596-$B$17)*(1-$B$15)+$B$17-$B$16)*(1+D596)/MAX(E596-D596,0.000001))*$B$21+($B$14*(1+B596)^5*C596*F596)*(1-$B$21))/((1+E596)^4.5)</f>
        <v/>
      </c>
      <c r="I596" s="77">
        <f>G596+H596+$B$18-$B$19</f>
        <v/>
      </c>
      <c r="J596" s="80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5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6">
        <f>IF($B$20=0,0,I597/$B$20)</f>
        <v/>
      </c>
    </row>
    <row r="598">
      <c r="A598" s="77" t="n">
        <v>532</v>
      </c>
      <c r="B598" s="78">
        <f>MAX(-0.2,MIN(0.5,_xlfn.NORM.INV(RAND(),$B$4,$B$5)))</f>
        <v/>
      </c>
      <c r="C598" s="78">
        <f>MAX(0.01,MIN(0.6,_xlfn.NORM.INV(RAND(),$B$6,$B$7)))</f>
        <v/>
      </c>
      <c r="D598" s="78">
        <f>MAX(0,MIN(0.05,_xlfn.NORM.INV(RAND(),$B$10,$B$11)))</f>
        <v/>
      </c>
      <c r="E598" s="78">
        <f>MAX(D598+0.01,MAX(0.03,MIN(0.3,_xlfn.NORM.INV(RAND(),$B$8,$B$9))))</f>
        <v/>
      </c>
      <c r="F598" s="79">
        <f>MAX(3,MIN(25,_xlfn.NORM.INV(RAND(),$B$12,$B$13)))</f>
        <v/>
      </c>
      <c r="G598" s="77">
        <f>SUMPRODUCT($B$14*((C598-$B$17)*(1-$B$15)+$B$17-$B$16)*(1+B598)^{1,2,3,4,5}/((1+E598)^{0.5,1.5,2.5,3.5,4.5}))</f>
        <v/>
      </c>
      <c r="H598" s="77">
        <f>(($B$14*(1+B598)^5*((C598-$B$17)*(1-$B$15)+$B$17-$B$16)*(1+D598)/MAX(E598-D598,0.000001))*$B$21+($B$14*(1+B598)^5*C598*F598)*(1-$B$21))/((1+E598)^4.5)</f>
        <v/>
      </c>
      <c r="I598" s="77">
        <f>G598+H598+$B$18-$B$19</f>
        <v/>
      </c>
      <c r="J598" s="80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5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6">
        <f>IF($B$20=0,0,I599/$B$20)</f>
        <v/>
      </c>
    </row>
    <row r="600">
      <c r="A600" s="77" t="n">
        <v>534</v>
      </c>
      <c r="B600" s="78">
        <f>MAX(-0.2,MIN(0.5,_xlfn.NORM.INV(RAND(),$B$4,$B$5)))</f>
        <v/>
      </c>
      <c r="C600" s="78">
        <f>MAX(0.01,MIN(0.6,_xlfn.NORM.INV(RAND(),$B$6,$B$7)))</f>
        <v/>
      </c>
      <c r="D600" s="78">
        <f>MAX(0,MIN(0.05,_xlfn.NORM.INV(RAND(),$B$10,$B$11)))</f>
        <v/>
      </c>
      <c r="E600" s="78">
        <f>MAX(D600+0.01,MAX(0.03,MIN(0.3,_xlfn.NORM.INV(RAND(),$B$8,$B$9))))</f>
        <v/>
      </c>
      <c r="F600" s="79">
        <f>MAX(3,MIN(25,_xlfn.NORM.INV(RAND(),$B$12,$B$13)))</f>
        <v/>
      </c>
      <c r="G600" s="77">
        <f>SUMPRODUCT($B$14*((C600-$B$17)*(1-$B$15)+$B$17-$B$16)*(1+B600)^{1,2,3,4,5}/((1+E600)^{0.5,1.5,2.5,3.5,4.5}))</f>
        <v/>
      </c>
      <c r="H600" s="77">
        <f>(($B$14*(1+B600)^5*((C600-$B$17)*(1-$B$15)+$B$17-$B$16)*(1+D600)/MAX(E600-D600,0.000001))*$B$21+($B$14*(1+B600)^5*C600*F600)*(1-$B$21))/((1+E600)^4.5)</f>
        <v/>
      </c>
      <c r="I600" s="77">
        <f>G600+H600+$B$18-$B$19</f>
        <v/>
      </c>
      <c r="J600" s="80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5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6">
        <f>IF($B$20=0,0,I601/$B$20)</f>
        <v/>
      </c>
    </row>
    <row r="602">
      <c r="A602" s="77" t="n">
        <v>536</v>
      </c>
      <c r="B602" s="78">
        <f>MAX(-0.2,MIN(0.5,_xlfn.NORM.INV(RAND(),$B$4,$B$5)))</f>
        <v/>
      </c>
      <c r="C602" s="78">
        <f>MAX(0.01,MIN(0.6,_xlfn.NORM.INV(RAND(),$B$6,$B$7)))</f>
        <v/>
      </c>
      <c r="D602" s="78">
        <f>MAX(0,MIN(0.05,_xlfn.NORM.INV(RAND(),$B$10,$B$11)))</f>
        <v/>
      </c>
      <c r="E602" s="78">
        <f>MAX(D602+0.01,MAX(0.03,MIN(0.3,_xlfn.NORM.INV(RAND(),$B$8,$B$9))))</f>
        <v/>
      </c>
      <c r="F602" s="79">
        <f>MAX(3,MIN(25,_xlfn.NORM.INV(RAND(),$B$12,$B$13)))</f>
        <v/>
      </c>
      <c r="G602" s="77">
        <f>SUMPRODUCT($B$14*((C602-$B$17)*(1-$B$15)+$B$17-$B$16)*(1+B602)^{1,2,3,4,5}/((1+E602)^{0.5,1.5,2.5,3.5,4.5}))</f>
        <v/>
      </c>
      <c r="H602" s="77">
        <f>(($B$14*(1+B602)^5*((C602-$B$17)*(1-$B$15)+$B$17-$B$16)*(1+D602)/MAX(E602-D602,0.000001))*$B$21+($B$14*(1+B602)^5*C602*F602)*(1-$B$21))/((1+E602)^4.5)</f>
        <v/>
      </c>
      <c r="I602" s="77">
        <f>G602+H602+$B$18-$B$19</f>
        <v/>
      </c>
      <c r="J602" s="80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5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6">
        <f>IF($B$20=0,0,I603/$B$20)</f>
        <v/>
      </c>
    </row>
    <row r="604">
      <c r="A604" s="77" t="n">
        <v>538</v>
      </c>
      <c r="B604" s="78">
        <f>MAX(-0.2,MIN(0.5,_xlfn.NORM.INV(RAND(),$B$4,$B$5)))</f>
        <v/>
      </c>
      <c r="C604" s="78">
        <f>MAX(0.01,MIN(0.6,_xlfn.NORM.INV(RAND(),$B$6,$B$7)))</f>
        <v/>
      </c>
      <c r="D604" s="78">
        <f>MAX(0,MIN(0.05,_xlfn.NORM.INV(RAND(),$B$10,$B$11)))</f>
        <v/>
      </c>
      <c r="E604" s="78">
        <f>MAX(D604+0.01,MAX(0.03,MIN(0.3,_xlfn.NORM.INV(RAND(),$B$8,$B$9))))</f>
        <v/>
      </c>
      <c r="F604" s="79">
        <f>MAX(3,MIN(25,_xlfn.NORM.INV(RAND(),$B$12,$B$13)))</f>
        <v/>
      </c>
      <c r="G604" s="77">
        <f>SUMPRODUCT($B$14*((C604-$B$17)*(1-$B$15)+$B$17-$B$16)*(1+B604)^{1,2,3,4,5}/((1+E604)^{0.5,1.5,2.5,3.5,4.5}))</f>
        <v/>
      </c>
      <c r="H604" s="77">
        <f>(($B$14*(1+B604)^5*((C604-$B$17)*(1-$B$15)+$B$17-$B$16)*(1+D604)/MAX(E604-D604,0.000001))*$B$21+($B$14*(1+B604)^5*C604*F604)*(1-$B$21))/((1+E604)^4.5)</f>
        <v/>
      </c>
      <c r="I604" s="77">
        <f>G604+H604+$B$18-$B$19</f>
        <v/>
      </c>
      <c r="J604" s="80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5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6">
        <f>IF($B$20=0,0,I605/$B$20)</f>
        <v/>
      </c>
    </row>
    <row r="606">
      <c r="A606" s="77" t="n">
        <v>540</v>
      </c>
      <c r="B606" s="78">
        <f>MAX(-0.2,MIN(0.5,_xlfn.NORM.INV(RAND(),$B$4,$B$5)))</f>
        <v/>
      </c>
      <c r="C606" s="78">
        <f>MAX(0.01,MIN(0.6,_xlfn.NORM.INV(RAND(),$B$6,$B$7)))</f>
        <v/>
      </c>
      <c r="D606" s="78">
        <f>MAX(0,MIN(0.05,_xlfn.NORM.INV(RAND(),$B$10,$B$11)))</f>
        <v/>
      </c>
      <c r="E606" s="78">
        <f>MAX(D606+0.01,MAX(0.03,MIN(0.3,_xlfn.NORM.INV(RAND(),$B$8,$B$9))))</f>
        <v/>
      </c>
      <c r="F606" s="79">
        <f>MAX(3,MIN(25,_xlfn.NORM.INV(RAND(),$B$12,$B$13)))</f>
        <v/>
      </c>
      <c r="G606" s="77">
        <f>SUMPRODUCT($B$14*((C606-$B$17)*(1-$B$15)+$B$17-$B$16)*(1+B606)^{1,2,3,4,5}/((1+E606)^{0.5,1.5,2.5,3.5,4.5}))</f>
        <v/>
      </c>
      <c r="H606" s="77">
        <f>(($B$14*(1+B606)^5*((C606-$B$17)*(1-$B$15)+$B$17-$B$16)*(1+D606)/MAX(E606-D606,0.000001))*$B$21+($B$14*(1+B606)^5*C606*F606)*(1-$B$21))/((1+E606)^4.5)</f>
        <v/>
      </c>
      <c r="I606" s="77">
        <f>G606+H606+$B$18-$B$19</f>
        <v/>
      </c>
      <c r="J606" s="80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5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6">
        <f>IF($B$20=0,0,I607/$B$20)</f>
        <v/>
      </c>
    </row>
    <row r="608">
      <c r="A608" s="77" t="n">
        <v>542</v>
      </c>
      <c r="B608" s="78">
        <f>MAX(-0.2,MIN(0.5,_xlfn.NORM.INV(RAND(),$B$4,$B$5)))</f>
        <v/>
      </c>
      <c r="C608" s="78">
        <f>MAX(0.01,MIN(0.6,_xlfn.NORM.INV(RAND(),$B$6,$B$7)))</f>
        <v/>
      </c>
      <c r="D608" s="78">
        <f>MAX(0,MIN(0.05,_xlfn.NORM.INV(RAND(),$B$10,$B$11)))</f>
        <v/>
      </c>
      <c r="E608" s="78">
        <f>MAX(D608+0.01,MAX(0.03,MIN(0.3,_xlfn.NORM.INV(RAND(),$B$8,$B$9))))</f>
        <v/>
      </c>
      <c r="F608" s="79">
        <f>MAX(3,MIN(25,_xlfn.NORM.INV(RAND(),$B$12,$B$13)))</f>
        <v/>
      </c>
      <c r="G608" s="77">
        <f>SUMPRODUCT($B$14*((C608-$B$17)*(1-$B$15)+$B$17-$B$16)*(1+B608)^{1,2,3,4,5}/((1+E608)^{0.5,1.5,2.5,3.5,4.5}))</f>
        <v/>
      </c>
      <c r="H608" s="77">
        <f>(($B$14*(1+B608)^5*((C608-$B$17)*(1-$B$15)+$B$17-$B$16)*(1+D608)/MAX(E608-D608,0.000001))*$B$21+($B$14*(1+B608)^5*C608*F608)*(1-$B$21))/((1+E608)^4.5)</f>
        <v/>
      </c>
      <c r="I608" s="77">
        <f>G608+H608+$B$18-$B$19</f>
        <v/>
      </c>
      <c r="J608" s="80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5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6">
        <f>IF($B$20=0,0,I609/$B$20)</f>
        <v/>
      </c>
    </row>
    <row r="610">
      <c r="A610" s="77" t="n">
        <v>544</v>
      </c>
      <c r="B610" s="78">
        <f>MAX(-0.2,MIN(0.5,_xlfn.NORM.INV(RAND(),$B$4,$B$5)))</f>
        <v/>
      </c>
      <c r="C610" s="78">
        <f>MAX(0.01,MIN(0.6,_xlfn.NORM.INV(RAND(),$B$6,$B$7)))</f>
        <v/>
      </c>
      <c r="D610" s="78">
        <f>MAX(0,MIN(0.05,_xlfn.NORM.INV(RAND(),$B$10,$B$11)))</f>
        <v/>
      </c>
      <c r="E610" s="78">
        <f>MAX(D610+0.01,MAX(0.03,MIN(0.3,_xlfn.NORM.INV(RAND(),$B$8,$B$9))))</f>
        <v/>
      </c>
      <c r="F610" s="79">
        <f>MAX(3,MIN(25,_xlfn.NORM.INV(RAND(),$B$12,$B$13)))</f>
        <v/>
      </c>
      <c r="G610" s="77">
        <f>SUMPRODUCT($B$14*((C610-$B$17)*(1-$B$15)+$B$17-$B$16)*(1+B610)^{1,2,3,4,5}/((1+E610)^{0.5,1.5,2.5,3.5,4.5}))</f>
        <v/>
      </c>
      <c r="H610" s="77">
        <f>(($B$14*(1+B610)^5*((C610-$B$17)*(1-$B$15)+$B$17-$B$16)*(1+D610)/MAX(E610-D610,0.000001))*$B$21+($B$14*(1+B610)^5*C610*F610)*(1-$B$21))/((1+E610)^4.5)</f>
        <v/>
      </c>
      <c r="I610" s="77">
        <f>G610+H610+$B$18-$B$19</f>
        <v/>
      </c>
      <c r="J610" s="80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5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6">
        <f>IF($B$20=0,0,I611/$B$20)</f>
        <v/>
      </c>
    </row>
    <row r="612">
      <c r="A612" s="77" t="n">
        <v>546</v>
      </c>
      <c r="B612" s="78">
        <f>MAX(-0.2,MIN(0.5,_xlfn.NORM.INV(RAND(),$B$4,$B$5)))</f>
        <v/>
      </c>
      <c r="C612" s="78">
        <f>MAX(0.01,MIN(0.6,_xlfn.NORM.INV(RAND(),$B$6,$B$7)))</f>
        <v/>
      </c>
      <c r="D612" s="78">
        <f>MAX(0,MIN(0.05,_xlfn.NORM.INV(RAND(),$B$10,$B$11)))</f>
        <v/>
      </c>
      <c r="E612" s="78">
        <f>MAX(D612+0.01,MAX(0.03,MIN(0.3,_xlfn.NORM.INV(RAND(),$B$8,$B$9))))</f>
        <v/>
      </c>
      <c r="F612" s="79">
        <f>MAX(3,MIN(25,_xlfn.NORM.INV(RAND(),$B$12,$B$13)))</f>
        <v/>
      </c>
      <c r="G612" s="77">
        <f>SUMPRODUCT($B$14*((C612-$B$17)*(1-$B$15)+$B$17-$B$16)*(1+B612)^{1,2,3,4,5}/((1+E612)^{0.5,1.5,2.5,3.5,4.5}))</f>
        <v/>
      </c>
      <c r="H612" s="77">
        <f>(($B$14*(1+B612)^5*((C612-$B$17)*(1-$B$15)+$B$17-$B$16)*(1+D612)/MAX(E612-D612,0.000001))*$B$21+($B$14*(1+B612)^5*C612*F612)*(1-$B$21))/((1+E612)^4.5)</f>
        <v/>
      </c>
      <c r="I612" s="77">
        <f>G612+H612+$B$18-$B$19</f>
        <v/>
      </c>
      <c r="J612" s="80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5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6">
        <f>IF($B$20=0,0,I613/$B$20)</f>
        <v/>
      </c>
    </row>
    <row r="614">
      <c r="A614" s="77" t="n">
        <v>548</v>
      </c>
      <c r="B614" s="78">
        <f>MAX(-0.2,MIN(0.5,_xlfn.NORM.INV(RAND(),$B$4,$B$5)))</f>
        <v/>
      </c>
      <c r="C614" s="78">
        <f>MAX(0.01,MIN(0.6,_xlfn.NORM.INV(RAND(),$B$6,$B$7)))</f>
        <v/>
      </c>
      <c r="D614" s="78">
        <f>MAX(0,MIN(0.05,_xlfn.NORM.INV(RAND(),$B$10,$B$11)))</f>
        <v/>
      </c>
      <c r="E614" s="78">
        <f>MAX(D614+0.01,MAX(0.03,MIN(0.3,_xlfn.NORM.INV(RAND(),$B$8,$B$9))))</f>
        <v/>
      </c>
      <c r="F614" s="79">
        <f>MAX(3,MIN(25,_xlfn.NORM.INV(RAND(),$B$12,$B$13)))</f>
        <v/>
      </c>
      <c r="G614" s="77">
        <f>SUMPRODUCT($B$14*((C614-$B$17)*(1-$B$15)+$B$17-$B$16)*(1+B614)^{1,2,3,4,5}/((1+E614)^{0.5,1.5,2.5,3.5,4.5}))</f>
        <v/>
      </c>
      <c r="H614" s="77">
        <f>(($B$14*(1+B614)^5*((C614-$B$17)*(1-$B$15)+$B$17-$B$16)*(1+D614)/MAX(E614-D614,0.000001))*$B$21+($B$14*(1+B614)^5*C614*F614)*(1-$B$21))/((1+E614)^4.5)</f>
        <v/>
      </c>
      <c r="I614" s="77">
        <f>G614+H614+$B$18-$B$19</f>
        <v/>
      </c>
      <c r="J614" s="80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5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6">
        <f>IF($B$20=0,0,I615/$B$20)</f>
        <v/>
      </c>
    </row>
    <row r="616">
      <c r="A616" s="77" t="n">
        <v>550</v>
      </c>
      <c r="B616" s="78">
        <f>MAX(-0.2,MIN(0.5,_xlfn.NORM.INV(RAND(),$B$4,$B$5)))</f>
        <v/>
      </c>
      <c r="C616" s="78">
        <f>MAX(0.01,MIN(0.6,_xlfn.NORM.INV(RAND(),$B$6,$B$7)))</f>
        <v/>
      </c>
      <c r="D616" s="78">
        <f>MAX(0,MIN(0.05,_xlfn.NORM.INV(RAND(),$B$10,$B$11)))</f>
        <v/>
      </c>
      <c r="E616" s="78">
        <f>MAX(D616+0.01,MAX(0.03,MIN(0.3,_xlfn.NORM.INV(RAND(),$B$8,$B$9))))</f>
        <v/>
      </c>
      <c r="F616" s="79">
        <f>MAX(3,MIN(25,_xlfn.NORM.INV(RAND(),$B$12,$B$13)))</f>
        <v/>
      </c>
      <c r="G616" s="77">
        <f>SUMPRODUCT($B$14*((C616-$B$17)*(1-$B$15)+$B$17-$B$16)*(1+B616)^{1,2,3,4,5}/((1+E616)^{0.5,1.5,2.5,3.5,4.5}))</f>
        <v/>
      </c>
      <c r="H616" s="77">
        <f>(($B$14*(1+B616)^5*((C616-$B$17)*(1-$B$15)+$B$17-$B$16)*(1+D616)/MAX(E616-D616,0.000001))*$B$21+($B$14*(1+B616)^5*C616*F616)*(1-$B$21))/((1+E616)^4.5)</f>
        <v/>
      </c>
      <c r="I616" s="77">
        <f>G616+H616+$B$18-$B$19</f>
        <v/>
      </c>
      <c r="J616" s="80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5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6">
        <f>IF($B$20=0,0,I617/$B$20)</f>
        <v/>
      </c>
    </row>
    <row r="618">
      <c r="A618" s="77" t="n">
        <v>552</v>
      </c>
      <c r="B618" s="78">
        <f>MAX(-0.2,MIN(0.5,_xlfn.NORM.INV(RAND(),$B$4,$B$5)))</f>
        <v/>
      </c>
      <c r="C618" s="78">
        <f>MAX(0.01,MIN(0.6,_xlfn.NORM.INV(RAND(),$B$6,$B$7)))</f>
        <v/>
      </c>
      <c r="D618" s="78">
        <f>MAX(0,MIN(0.05,_xlfn.NORM.INV(RAND(),$B$10,$B$11)))</f>
        <v/>
      </c>
      <c r="E618" s="78">
        <f>MAX(D618+0.01,MAX(0.03,MIN(0.3,_xlfn.NORM.INV(RAND(),$B$8,$B$9))))</f>
        <v/>
      </c>
      <c r="F618" s="79">
        <f>MAX(3,MIN(25,_xlfn.NORM.INV(RAND(),$B$12,$B$13)))</f>
        <v/>
      </c>
      <c r="G618" s="77">
        <f>SUMPRODUCT($B$14*((C618-$B$17)*(1-$B$15)+$B$17-$B$16)*(1+B618)^{1,2,3,4,5}/((1+E618)^{0.5,1.5,2.5,3.5,4.5}))</f>
        <v/>
      </c>
      <c r="H618" s="77">
        <f>(($B$14*(1+B618)^5*((C618-$B$17)*(1-$B$15)+$B$17-$B$16)*(1+D618)/MAX(E618-D618,0.000001))*$B$21+($B$14*(1+B618)^5*C618*F618)*(1-$B$21))/((1+E618)^4.5)</f>
        <v/>
      </c>
      <c r="I618" s="77">
        <f>G618+H618+$B$18-$B$19</f>
        <v/>
      </c>
      <c r="J618" s="80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5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6">
        <f>IF($B$20=0,0,I619/$B$20)</f>
        <v/>
      </c>
    </row>
    <row r="620">
      <c r="A620" s="77" t="n">
        <v>554</v>
      </c>
      <c r="B620" s="78">
        <f>MAX(-0.2,MIN(0.5,_xlfn.NORM.INV(RAND(),$B$4,$B$5)))</f>
        <v/>
      </c>
      <c r="C620" s="78">
        <f>MAX(0.01,MIN(0.6,_xlfn.NORM.INV(RAND(),$B$6,$B$7)))</f>
        <v/>
      </c>
      <c r="D620" s="78">
        <f>MAX(0,MIN(0.05,_xlfn.NORM.INV(RAND(),$B$10,$B$11)))</f>
        <v/>
      </c>
      <c r="E620" s="78">
        <f>MAX(D620+0.01,MAX(0.03,MIN(0.3,_xlfn.NORM.INV(RAND(),$B$8,$B$9))))</f>
        <v/>
      </c>
      <c r="F620" s="79">
        <f>MAX(3,MIN(25,_xlfn.NORM.INV(RAND(),$B$12,$B$13)))</f>
        <v/>
      </c>
      <c r="G620" s="77">
        <f>SUMPRODUCT($B$14*((C620-$B$17)*(1-$B$15)+$B$17-$B$16)*(1+B620)^{1,2,3,4,5}/((1+E620)^{0.5,1.5,2.5,3.5,4.5}))</f>
        <v/>
      </c>
      <c r="H620" s="77">
        <f>(($B$14*(1+B620)^5*((C620-$B$17)*(1-$B$15)+$B$17-$B$16)*(1+D620)/MAX(E620-D620,0.000001))*$B$21+($B$14*(1+B620)^5*C620*F620)*(1-$B$21))/((1+E620)^4.5)</f>
        <v/>
      </c>
      <c r="I620" s="77">
        <f>G620+H620+$B$18-$B$19</f>
        <v/>
      </c>
      <c r="J620" s="80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5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6">
        <f>IF($B$20=0,0,I621/$B$20)</f>
        <v/>
      </c>
    </row>
    <row r="622">
      <c r="A622" s="77" t="n">
        <v>556</v>
      </c>
      <c r="B622" s="78">
        <f>MAX(-0.2,MIN(0.5,_xlfn.NORM.INV(RAND(),$B$4,$B$5)))</f>
        <v/>
      </c>
      <c r="C622" s="78">
        <f>MAX(0.01,MIN(0.6,_xlfn.NORM.INV(RAND(),$B$6,$B$7)))</f>
        <v/>
      </c>
      <c r="D622" s="78">
        <f>MAX(0,MIN(0.05,_xlfn.NORM.INV(RAND(),$B$10,$B$11)))</f>
        <v/>
      </c>
      <c r="E622" s="78">
        <f>MAX(D622+0.01,MAX(0.03,MIN(0.3,_xlfn.NORM.INV(RAND(),$B$8,$B$9))))</f>
        <v/>
      </c>
      <c r="F622" s="79">
        <f>MAX(3,MIN(25,_xlfn.NORM.INV(RAND(),$B$12,$B$13)))</f>
        <v/>
      </c>
      <c r="G622" s="77">
        <f>SUMPRODUCT($B$14*((C622-$B$17)*(1-$B$15)+$B$17-$B$16)*(1+B622)^{1,2,3,4,5}/((1+E622)^{0.5,1.5,2.5,3.5,4.5}))</f>
        <v/>
      </c>
      <c r="H622" s="77">
        <f>(($B$14*(1+B622)^5*((C622-$B$17)*(1-$B$15)+$B$17-$B$16)*(1+D622)/MAX(E622-D622,0.000001))*$B$21+($B$14*(1+B622)^5*C622*F622)*(1-$B$21))/((1+E622)^4.5)</f>
        <v/>
      </c>
      <c r="I622" s="77">
        <f>G622+H622+$B$18-$B$19</f>
        <v/>
      </c>
      <c r="J622" s="80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5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6">
        <f>IF($B$20=0,0,I623/$B$20)</f>
        <v/>
      </c>
    </row>
    <row r="624">
      <c r="A624" s="77" t="n">
        <v>558</v>
      </c>
      <c r="B624" s="78">
        <f>MAX(-0.2,MIN(0.5,_xlfn.NORM.INV(RAND(),$B$4,$B$5)))</f>
        <v/>
      </c>
      <c r="C624" s="78">
        <f>MAX(0.01,MIN(0.6,_xlfn.NORM.INV(RAND(),$B$6,$B$7)))</f>
        <v/>
      </c>
      <c r="D624" s="78">
        <f>MAX(0,MIN(0.05,_xlfn.NORM.INV(RAND(),$B$10,$B$11)))</f>
        <v/>
      </c>
      <c r="E624" s="78">
        <f>MAX(D624+0.01,MAX(0.03,MIN(0.3,_xlfn.NORM.INV(RAND(),$B$8,$B$9))))</f>
        <v/>
      </c>
      <c r="F624" s="79">
        <f>MAX(3,MIN(25,_xlfn.NORM.INV(RAND(),$B$12,$B$13)))</f>
        <v/>
      </c>
      <c r="G624" s="77">
        <f>SUMPRODUCT($B$14*((C624-$B$17)*(1-$B$15)+$B$17-$B$16)*(1+B624)^{1,2,3,4,5}/((1+E624)^{0.5,1.5,2.5,3.5,4.5}))</f>
        <v/>
      </c>
      <c r="H624" s="77">
        <f>(($B$14*(1+B624)^5*((C624-$B$17)*(1-$B$15)+$B$17-$B$16)*(1+D624)/MAX(E624-D624,0.000001))*$B$21+($B$14*(1+B624)^5*C624*F624)*(1-$B$21))/((1+E624)^4.5)</f>
        <v/>
      </c>
      <c r="I624" s="77">
        <f>G624+H624+$B$18-$B$19</f>
        <v/>
      </c>
      <c r="J624" s="80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5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6">
        <f>IF($B$20=0,0,I625/$B$20)</f>
        <v/>
      </c>
    </row>
    <row r="626">
      <c r="A626" s="77" t="n">
        <v>560</v>
      </c>
      <c r="B626" s="78">
        <f>MAX(-0.2,MIN(0.5,_xlfn.NORM.INV(RAND(),$B$4,$B$5)))</f>
        <v/>
      </c>
      <c r="C626" s="78">
        <f>MAX(0.01,MIN(0.6,_xlfn.NORM.INV(RAND(),$B$6,$B$7)))</f>
        <v/>
      </c>
      <c r="D626" s="78">
        <f>MAX(0,MIN(0.05,_xlfn.NORM.INV(RAND(),$B$10,$B$11)))</f>
        <v/>
      </c>
      <c r="E626" s="78">
        <f>MAX(D626+0.01,MAX(0.03,MIN(0.3,_xlfn.NORM.INV(RAND(),$B$8,$B$9))))</f>
        <v/>
      </c>
      <c r="F626" s="79">
        <f>MAX(3,MIN(25,_xlfn.NORM.INV(RAND(),$B$12,$B$13)))</f>
        <v/>
      </c>
      <c r="G626" s="77">
        <f>SUMPRODUCT($B$14*((C626-$B$17)*(1-$B$15)+$B$17-$B$16)*(1+B626)^{1,2,3,4,5}/((1+E626)^{0.5,1.5,2.5,3.5,4.5}))</f>
        <v/>
      </c>
      <c r="H626" s="77">
        <f>(($B$14*(1+B626)^5*((C626-$B$17)*(1-$B$15)+$B$17-$B$16)*(1+D626)/MAX(E626-D626,0.000001))*$B$21+($B$14*(1+B626)^5*C626*F626)*(1-$B$21))/((1+E626)^4.5)</f>
        <v/>
      </c>
      <c r="I626" s="77">
        <f>G626+H626+$B$18-$B$19</f>
        <v/>
      </c>
      <c r="J626" s="80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5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6">
        <f>IF($B$20=0,0,I627/$B$20)</f>
        <v/>
      </c>
    </row>
    <row r="628">
      <c r="A628" s="77" t="n">
        <v>562</v>
      </c>
      <c r="B628" s="78">
        <f>MAX(-0.2,MIN(0.5,_xlfn.NORM.INV(RAND(),$B$4,$B$5)))</f>
        <v/>
      </c>
      <c r="C628" s="78">
        <f>MAX(0.01,MIN(0.6,_xlfn.NORM.INV(RAND(),$B$6,$B$7)))</f>
        <v/>
      </c>
      <c r="D628" s="78">
        <f>MAX(0,MIN(0.05,_xlfn.NORM.INV(RAND(),$B$10,$B$11)))</f>
        <v/>
      </c>
      <c r="E628" s="78">
        <f>MAX(D628+0.01,MAX(0.03,MIN(0.3,_xlfn.NORM.INV(RAND(),$B$8,$B$9))))</f>
        <v/>
      </c>
      <c r="F628" s="79">
        <f>MAX(3,MIN(25,_xlfn.NORM.INV(RAND(),$B$12,$B$13)))</f>
        <v/>
      </c>
      <c r="G628" s="77">
        <f>SUMPRODUCT($B$14*((C628-$B$17)*(1-$B$15)+$B$17-$B$16)*(1+B628)^{1,2,3,4,5}/((1+E628)^{0.5,1.5,2.5,3.5,4.5}))</f>
        <v/>
      </c>
      <c r="H628" s="77">
        <f>(($B$14*(1+B628)^5*((C628-$B$17)*(1-$B$15)+$B$17-$B$16)*(1+D628)/MAX(E628-D628,0.000001))*$B$21+($B$14*(1+B628)^5*C628*F628)*(1-$B$21))/((1+E628)^4.5)</f>
        <v/>
      </c>
      <c r="I628" s="77">
        <f>G628+H628+$B$18-$B$19</f>
        <v/>
      </c>
      <c r="J628" s="80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5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6">
        <f>IF($B$20=0,0,I629/$B$20)</f>
        <v/>
      </c>
    </row>
    <row r="630">
      <c r="A630" s="77" t="n">
        <v>564</v>
      </c>
      <c r="B630" s="78">
        <f>MAX(-0.2,MIN(0.5,_xlfn.NORM.INV(RAND(),$B$4,$B$5)))</f>
        <v/>
      </c>
      <c r="C630" s="78">
        <f>MAX(0.01,MIN(0.6,_xlfn.NORM.INV(RAND(),$B$6,$B$7)))</f>
        <v/>
      </c>
      <c r="D630" s="78">
        <f>MAX(0,MIN(0.05,_xlfn.NORM.INV(RAND(),$B$10,$B$11)))</f>
        <v/>
      </c>
      <c r="E630" s="78">
        <f>MAX(D630+0.01,MAX(0.03,MIN(0.3,_xlfn.NORM.INV(RAND(),$B$8,$B$9))))</f>
        <v/>
      </c>
      <c r="F630" s="79">
        <f>MAX(3,MIN(25,_xlfn.NORM.INV(RAND(),$B$12,$B$13)))</f>
        <v/>
      </c>
      <c r="G630" s="77">
        <f>SUMPRODUCT($B$14*((C630-$B$17)*(1-$B$15)+$B$17-$B$16)*(1+B630)^{1,2,3,4,5}/((1+E630)^{0.5,1.5,2.5,3.5,4.5}))</f>
        <v/>
      </c>
      <c r="H630" s="77">
        <f>(($B$14*(1+B630)^5*((C630-$B$17)*(1-$B$15)+$B$17-$B$16)*(1+D630)/MAX(E630-D630,0.000001))*$B$21+($B$14*(1+B630)^5*C630*F630)*(1-$B$21))/((1+E630)^4.5)</f>
        <v/>
      </c>
      <c r="I630" s="77">
        <f>G630+H630+$B$18-$B$19</f>
        <v/>
      </c>
      <c r="J630" s="80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5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6">
        <f>IF($B$20=0,0,I631/$B$20)</f>
        <v/>
      </c>
    </row>
    <row r="632">
      <c r="A632" s="77" t="n">
        <v>566</v>
      </c>
      <c r="B632" s="78">
        <f>MAX(-0.2,MIN(0.5,_xlfn.NORM.INV(RAND(),$B$4,$B$5)))</f>
        <v/>
      </c>
      <c r="C632" s="78">
        <f>MAX(0.01,MIN(0.6,_xlfn.NORM.INV(RAND(),$B$6,$B$7)))</f>
        <v/>
      </c>
      <c r="D632" s="78">
        <f>MAX(0,MIN(0.05,_xlfn.NORM.INV(RAND(),$B$10,$B$11)))</f>
        <v/>
      </c>
      <c r="E632" s="78">
        <f>MAX(D632+0.01,MAX(0.03,MIN(0.3,_xlfn.NORM.INV(RAND(),$B$8,$B$9))))</f>
        <v/>
      </c>
      <c r="F632" s="79">
        <f>MAX(3,MIN(25,_xlfn.NORM.INV(RAND(),$B$12,$B$13)))</f>
        <v/>
      </c>
      <c r="G632" s="77">
        <f>SUMPRODUCT($B$14*((C632-$B$17)*(1-$B$15)+$B$17-$B$16)*(1+B632)^{1,2,3,4,5}/((1+E632)^{0.5,1.5,2.5,3.5,4.5}))</f>
        <v/>
      </c>
      <c r="H632" s="77">
        <f>(($B$14*(1+B632)^5*((C632-$B$17)*(1-$B$15)+$B$17-$B$16)*(1+D632)/MAX(E632-D632,0.000001))*$B$21+($B$14*(1+B632)^5*C632*F632)*(1-$B$21))/((1+E632)^4.5)</f>
        <v/>
      </c>
      <c r="I632" s="77">
        <f>G632+H632+$B$18-$B$19</f>
        <v/>
      </c>
      <c r="J632" s="80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5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6">
        <f>IF($B$20=0,0,I633/$B$20)</f>
        <v/>
      </c>
    </row>
    <row r="634">
      <c r="A634" s="77" t="n">
        <v>568</v>
      </c>
      <c r="B634" s="78">
        <f>MAX(-0.2,MIN(0.5,_xlfn.NORM.INV(RAND(),$B$4,$B$5)))</f>
        <v/>
      </c>
      <c r="C634" s="78">
        <f>MAX(0.01,MIN(0.6,_xlfn.NORM.INV(RAND(),$B$6,$B$7)))</f>
        <v/>
      </c>
      <c r="D634" s="78">
        <f>MAX(0,MIN(0.05,_xlfn.NORM.INV(RAND(),$B$10,$B$11)))</f>
        <v/>
      </c>
      <c r="E634" s="78">
        <f>MAX(D634+0.01,MAX(0.03,MIN(0.3,_xlfn.NORM.INV(RAND(),$B$8,$B$9))))</f>
        <v/>
      </c>
      <c r="F634" s="79">
        <f>MAX(3,MIN(25,_xlfn.NORM.INV(RAND(),$B$12,$B$13)))</f>
        <v/>
      </c>
      <c r="G634" s="77">
        <f>SUMPRODUCT($B$14*((C634-$B$17)*(1-$B$15)+$B$17-$B$16)*(1+B634)^{1,2,3,4,5}/((1+E634)^{0.5,1.5,2.5,3.5,4.5}))</f>
        <v/>
      </c>
      <c r="H634" s="77">
        <f>(($B$14*(1+B634)^5*((C634-$B$17)*(1-$B$15)+$B$17-$B$16)*(1+D634)/MAX(E634-D634,0.000001))*$B$21+($B$14*(1+B634)^5*C634*F634)*(1-$B$21))/((1+E634)^4.5)</f>
        <v/>
      </c>
      <c r="I634" s="77">
        <f>G634+H634+$B$18-$B$19</f>
        <v/>
      </c>
      <c r="J634" s="80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5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6">
        <f>IF($B$20=0,0,I635/$B$20)</f>
        <v/>
      </c>
    </row>
    <row r="636">
      <c r="A636" s="77" t="n">
        <v>570</v>
      </c>
      <c r="B636" s="78">
        <f>MAX(-0.2,MIN(0.5,_xlfn.NORM.INV(RAND(),$B$4,$B$5)))</f>
        <v/>
      </c>
      <c r="C636" s="78">
        <f>MAX(0.01,MIN(0.6,_xlfn.NORM.INV(RAND(),$B$6,$B$7)))</f>
        <v/>
      </c>
      <c r="D636" s="78">
        <f>MAX(0,MIN(0.05,_xlfn.NORM.INV(RAND(),$B$10,$B$11)))</f>
        <v/>
      </c>
      <c r="E636" s="78">
        <f>MAX(D636+0.01,MAX(0.03,MIN(0.3,_xlfn.NORM.INV(RAND(),$B$8,$B$9))))</f>
        <v/>
      </c>
      <c r="F636" s="79">
        <f>MAX(3,MIN(25,_xlfn.NORM.INV(RAND(),$B$12,$B$13)))</f>
        <v/>
      </c>
      <c r="G636" s="77">
        <f>SUMPRODUCT($B$14*((C636-$B$17)*(1-$B$15)+$B$17-$B$16)*(1+B636)^{1,2,3,4,5}/((1+E636)^{0.5,1.5,2.5,3.5,4.5}))</f>
        <v/>
      </c>
      <c r="H636" s="77">
        <f>(($B$14*(1+B636)^5*((C636-$B$17)*(1-$B$15)+$B$17-$B$16)*(1+D636)/MAX(E636-D636,0.000001))*$B$21+($B$14*(1+B636)^5*C636*F636)*(1-$B$21))/((1+E636)^4.5)</f>
        <v/>
      </c>
      <c r="I636" s="77">
        <f>G636+H636+$B$18-$B$19</f>
        <v/>
      </c>
      <c r="J636" s="80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5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6">
        <f>IF($B$20=0,0,I637/$B$20)</f>
        <v/>
      </c>
    </row>
    <row r="638">
      <c r="A638" s="77" t="n">
        <v>572</v>
      </c>
      <c r="B638" s="78">
        <f>MAX(-0.2,MIN(0.5,_xlfn.NORM.INV(RAND(),$B$4,$B$5)))</f>
        <v/>
      </c>
      <c r="C638" s="78">
        <f>MAX(0.01,MIN(0.6,_xlfn.NORM.INV(RAND(),$B$6,$B$7)))</f>
        <v/>
      </c>
      <c r="D638" s="78">
        <f>MAX(0,MIN(0.05,_xlfn.NORM.INV(RAND(),$B$10,$B$11)))</f>
        <v/>
      </c>
      <c r="E638" s="78">
        <f>MAX(D638+0.01,MAX(0.03,MIN(0.3,_xlfn.NORM.INV(RAND(),$B$8,$B$9))))</f>
        <v/>
      </c>
      <c r="F638" s="79">
        <f>MAX(3,MIN(25,_xlfn.NORM.INV(RAND(),$B$12,$B$13)))</f>
        <v/>
      </c>
      <c r="G638" s="77">
        <f>SUMPRODUCT($B$14*((C638-$B$17)*(1-$B$15)+$B$17-$B$16)*(1+B638)^{1,2,3,4,5}/((1+E638)^{0.5,1.5,2.5,3.5,4.5}))</f>
        <v/>
      </c>
      <c r="H638" s="77">
        <f>(($B$14*(1+B638)^5*((C638-$B$17)*(1-$B$15)+$B$17-$B$16)*(1+D638)/MAX(E638-D638,0.000001))*$B$21+($B$14*(1+B638)^5*C638*F638)*(1-$B$21))/((1+E638)^4.5)</f>
        <v/>
      </c>
      <c r="I638" s="77">
        <f>G638+H638+$B$18-$B$19</f>
        <v/>
      </c>
      <c r="J638" s="80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5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6">
        <f>IF($B$20=0,0,I639/$B$20)</f>
        <v/>
      </c>
    </row>
    <row r="640">
      <c r="A640" s="77" t="n">
        <v>574</v>
      </c>
      <c r="B640" s="78">
        <f>MAX(-0.2,MIN(0.5,_xlfn.NORM.INV(RAND(),$B$4,$B$5)))</f>
        <v/>
      </c>
      <c r="C640" s="78">
        <f>MAX(0.01,MIN(0.6,_xlfn.NORM.INV(RAND(),$B$6,$B$7)))</f>
        <v/>
      </c>
      <c r="D640" s="78">
        <f>MAX(0,MIN(0.05,_xlfn.NORM.INV(RAND(),$B$10,$B$11)))</f>
        <v/>
      </c>
      <c r="E640" s="78">
        <f>MAX(D640+0.01,MAX(0.03,MIN(0.3,_xlfn.NORM.INV(RAND(),$B$8,$B$9))))</f>
        <v/>
      </c>
      <c r="F640" s="79">
        <f>MAX(3,MIN(25,_xlfn.NORM.INV(RAND(),$B$12,$B$13)))</f>
        <v/>
      </c>
      <c r="G640" s="77">
        <f>SUMPRODUCT($B$14*((C640-$B$17)*(1-$B$15)+$B$17-$B$16)*(1+B640)^{1,2,3,4,5}/((1+E640)^{0.5,1.5,2.5,3.5,4.5}))</f>
        <v/>
      </c>
      <c r="H640" s="77">
        <f>(($B$14*(1+B640)^5*((C640-$B$17)*(1-$B$15)+$B$17-$B$16)*(1+D640)/MAX(E640-D640,0.000001))*$B$21+($B$14*(1+B640)^5*C640*F640)*(1-$B$21))/((1+E640)^4.5)</f>
        <v/>
      </c>
      <c r="I640" s="77">
        <f>G640+H640+$B$18-$B$19</f>
        <v/>
      </c>
      <c r="J640" s="80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5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6">
        <f>IF($B$20=0,0,I641/$B$20)</f>
        <v/>
      </c>
    </row>
    <row r="642">
      <c r="A642" s="77" t="n">
        <v>576</v>
      </c>
      <c r="B642" s="78">
        <f>MAX(-0.2,MIN(0.5,_xlfn.NORM.INV(RAND(),$B$4,$B$5)))</f>
        <v/>
      </c>
      <c r="C642" s="78">
        <f>MAX(0.01,MIN(0.6,_xlfn.NORM.INV(RAND(),$B$6,$B$7)))</f>
        <v/>
      </c>
      <c r="D642" s="78">
        <f>MAX(0,MIN(0.05,_xlfn.NORM.INV(RAND(),$B$10,$B$11)))</f>
        <v/>
      </c>
      <c r="E642" s="78">
        <f>MAX(D642+0.01,MAX(0.03,MIN(0.3,_xlfn.NORM.INV(RAND(),$B$8,$B$9))))</f>
        <v/>
      </c>
      <c r="F642" s="79">
        <f>MAX(3,MIN(25,_xlfn.NORM.INV(RAND(),$B$12,$B$13)))</f>
        <v/>
      </c>
      <c r="G642" s="77">
        <f>SUMPRODUCT($B$14*((C642-$B$17)*(1-$B$15)+$B$17-$B$16)*(1+B642)^{1,2,3,4,5}/((1+E642)^{0.5,1.5,2.5,3.5,4.5}))</f>
        <v/>
      </c>
      <c r="H642" s="77">
        <f>(($B$14*(1+B642)^5*((C642-$B$17)*(1-$B$15)+$B$17-$B$16)*(1+D642)/MAX(E642-D642,0.000001))*$B$21+($B$14*(1+B642)^5*C642*F642)*(1-$B$21))/((1+E642)^4.5)</f>
        <v/>
      </c>
      <c r="I642" s="77">
        <f>G642+H642+$B$18-$B$19</f>
        <v/>
      </c>
      <c r="J642" s="80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5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6">
        <f>IF($B$20=0,0,I643/$B$20)</f>
        <v/>
      </c>
    </row>
    <row r="644">
      <c r="A644" s="77" t="n">
        <v>578</v>
      </c>
      <c r="B644" s="78">
        <f>MAX(-0.2,MIN(0.5,_xlfn.NORM.INV(RAND(),$B$4,$B$5)))</f>
        <v/>
      </c>
      <c r="C644" s="78">
        <f>MAX(0.01,MIN(0.6,_xlfn.NORM.INV(RAND(),$B$6,$B$7)))</f>
        <v/>
      </c>
      <c r="D644" s="78">
        <f>MAX(0,MIN(0.05,_xlfn.NORM.INV(RAND(),$B$10,$B$11)))</f>
        <v/>
      </c>
      <c r="E644" s="78">
        <f>MAX(D644+0.01,MAX(0.03,MIN(0.3,_xlfn.NORM.INV(RAND(),$B$8,$B$9))))</f>
        <v/>
      </c>
      <c r="F644" s="79">
        <f>MAX(3,MIN(25,_xlfn.NORM.INV(RAND(),$B$12,$B$13)))</f>
        <v/>
      </c>
      <c r="G644" s="77">
        <f>SUMPRODUCT($B$14*((C644-$B$17)*(1-$B$15)+$B$17-$B$16)*(1+B644)^{1,2,3,4,5}/((1+E644)^{0.5,1.5,2.5,3.5,4.5}))</f>
        <v/>
      </c>
      <c r="H644" s="77">
        <f>(($B$14*(1+B644)^5*((C644-$B$17)*(1-$B$15)+$B$17-$B$16)*(1+D644)/MAX(E644-D644,0.000001))*$B$21+($B$14*(1+B644)^5*C644*F644)*(1-$B$21))/((1+E644)^4.5)</f>
        <v/>
      </c>
      <c r="I644" s="77">
        <f>G644+H644+$B$18-$B$19</f>
        <v/>
      </c>
      <c r="J644" s="80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5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6">
        <f>IF($B$20=0,0,I645/$B$20)</f>
        <v/>
      </c>
    </row>
    <row r="646">
      <c r="A646" s="77" t="n">
        <v>580</v>
      </c>
      <c r="B646" s="78">
        <f>MAX(-0.2,MIN(0.5,_xlfn.NORM.INV(RAND(),$B$4,$B$5)))</f>
        <v/>
      </c>
      <c r="C646" s="78">
        <f>MAX(0.01,MIN(0.6,_xlfn.NORM.INV(RAND(),$B$6,$B$7)))</f>
        <v/>
      </c>
      <c r="D646" s="78">
        <f>MAX(0,MIN(0.05,_xlfn.NORM.INV(RAND(),$B$10,$B$11)))</f>
        <v/>
      </c>
      <c r="E646" s="78">
        <f>MAX(D646+0.01,MAX(0.03,MIN(0.3,_xlfn.NORM.INV(RAND(),$B$8,$B$9))))</f>
        <v/>
      </c>
      <c r="F646" s="79">
        <f>MAX(3,MIN(25,_xlfn.NORM.INV(RAND(),$B$12,$B$13)))</f>
        <v/>
      </c>
      <c r="G646" s="77">
        <f>SUMPRODUCT($B$14*((C646-$B$17)*(1-$B$15)+$B$17-$B$16)*(1+B646)^{1,2,3,4,5}/((1+E646)^{0.5,1.5,2.5,3.5,4.5}))</f>
        <v/>
      </c>
      <c r="H646" s="77">
        <f>(($B$14*(1+B646)^5*((C646-$B$17)*(1-$B$15)+$B$17-$B$16)*(1+D646)/MAX(E646-D646,0.000001))*$B$21+($B$14*(1+B646)^5*C646*F646)*(1-$B$21))/((1+E646)^4.5)</f>
        <v/>
      </c>
      <c r="I646" s="77">
        <f>G646+H646+$B$18-$B$19</f>
        <v/>
      </c>
      <c r="J646" s="80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5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6">
        <f>IF($B$20=0,0,I647/$B$20)</f>
        <v/>
      </c>
    </row>
    <row r="648">
      <c r="A648" s="77" t="n">
        <v>582</v>
      </c>
      <c r="B648" s="78">
        <f>MAX(-0.2,MIN(0.5,_xlfn.NORM.INV(RAND(),$B$4,$B$5)))</f>
        <v/>
      </c>
      <c r="C648" s="78">
        <f>MAX(0.01,MIN(0.6,_xlfn.NORM.INV(RAND(),$B$6,$B$7)))</f>
        <v/>
      </c>
      <c r="D648" s="78">
        <f>MAX(0,MIN(0.05,_xlfn.NORM.INV(RAND(),$B$10,$B$11)))</f>
        <v/>
      </c>
      <c r="E648" s="78">
        <f>MAX(D648+0.01,MAX(0.03,MIN(0.3,_xlfn.NORM.INV(RAND(),$B$8,$B$9))))</f>
        <v/>
      </c>
      <c r="F648" s="79">
        <f>MAX(3,MIN(25,_xlfn.NORM.INV(RAND(),$B$12,$B$13)))</f>
        <v/>
      </c>
      <c r="G648" s="77">
        <f>SUMPRODUCT($B$14*((C648-$B$17)*(1-$B$15)+$B$17-$B$16)*(1+B648)^{1,2,3,4,5}/((1+E648)^{0.5,1.5,2.5,3.5,4.5}))</f>
        <v/>
      </c>
      <c r="H648" s="77">
        <f>(($B$14*(1+B648)^5*((C648-$B$17)*(1-$B$15)+$B$17-$B$16)*(1+D648)/MAX(E648-D648,0.000001))*$B$21+($B$14*(1+B648)^5*C648*F648)*(1-$B$21))/((1+E648)^4.5)</f>
        <v/>
      </c>
      <c r="I648" s="77">
        <f>G648+H648+$B$18-$B$19</f>
        <v/>
      </c>
      <c r="J648" s="80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5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6">
        <f>IF($B$20=0,0,I649/$B$20)</f>
        <v/>
      </c>
    </row>
    <row r="650">
      <c r="A650" s="77" t="n">
        <v>584</v>
      </c>
      <c r="B650" s="78">
        <f>MAX(-0.2,MIN(0.5,_xlfn.NORM.INV(RAND(),$B$4,$B$5)))</f>
        <v/>
      </c>
      <c r="C650" s="78">
        <f>MAX(0.01,MIN(0.6,_xlfn.NORM.INV(RAND(),$B$6,$B$7)))</f>
        <v/>
      </c>
      <c r="D650" s="78">
        <f>MAX(0,MIN(0.05,_xlfn.NORM.INV(RAND(),$B$10,$B$11)))</f>
        <v/>
      </c>
      <c r="E650" s="78">
        <f>MAX(D650+0.01,MAX(0.03,MIN(0.3,_xlfn.NORM.INV(RAND(),$B$8,$B$9))))</f>
        <v/>
      </c>
      <c r="F650" s="79">
        <f>MAX(3,MIN(25,_xlfn.NORM.INV(RAND(),$B$12,$B$13)))</f>
        <v/>
      </c>
      <c r="G650" s="77">
        <f>SUMPRODUCT($B$14*((C650-$B$17)*(1-$B$15)+$B$17-$B$16)*(1+B650)^{1,2,3,4,5}/((1+E650)^{0.5,1.5,2.5,3.5,4.5}))</f>
        <v/>
      </c>
      <c r="H650" s="77">
        <f>(($B$14*(1+B650)^5*((C650-$B$17)*(1-$B$15)+$B$17-$B$16)*(1+D650)/MAX(E650-D650,0.000001))*$B$21+($B$14*(1+B650)^5*C650*F650)*(1-$B$21))/((1+E650)^4.5)</f>
        <v/>
      </c>
      <c r="I650" s="77">
        <f>G650+H650+$B$18-$B$19</f>
        <v/>
      </c>
      <c r="J650" s="80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5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6">
        <f>IF($B$20=0,0,I651/$B$20)</f>
        <v/>
      </c>
    </row>
    <row r="652">
      <c r="A652" s="77" t="n">
        <v>586</v>
      </c>
      <c r="B652" s="78">
        <f>MAX(-0.2,MIN(0.5,_xlfn.NORM.INV(RAND(),$B$4,$B$5)))</f>
        <v/>
      </c>
      <c r="C652" s="78">
        <f>MAX(0.01,MIN(0.6,_xlfn.NORM.INV(RAND(),$B$6,$B$7)))</f>
        <v/>
      </c>
      <c r="D652" s="78">
        <f>MAX(0,MIN(0.05,_xlfn.NORM.INV(RAND(),$B$10,$B$11)))</f>
        <v/>
      </c>
      <c r="E652" s="78">
        <f>MAX(D652+0.01,MAX(0.03,MIN(0.3,_xlfn.NORM.INV(RAND(),$B$8,$B$9))))</f>
        <v/>
      </c>
      <c r="F652" s="79">
        <f>MAX(3,MIN(25,_xlfn.NORM.INV(RAND(),$B$12,$B$13)))</f>
        <v/>
      </c>
      <c r="G652" s="77">
        <f>SUMPRODUCT($B$14*((C652-$B$17)*(1-$B$15)+$B$17-$B$16)*(1+B652)^{1,2,3,4,5}/((1+E652)^{0.5,1.5,2.5,3.5,4.5}))</f>
        <v/>
      </c>
      <c r="H652" s="77">
        <f>(($B$14*(1+B652)^5*((C652-$B$17)*(1-$B$15)+$B$17-$B$16)*(1+D652)/MAX(E652-D652,0.000001))*$B$21+($B$14*(1+B652)^5*C652*F652)*(1-$B$21))/((1+E652)^4.5)</f>
        <v/>
      </c>
      <c r="I652" s="77">
        <f>G652+H652+$B$18-$B$19</f>
        <v/>
      </c>
      <c r="J652" s="80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5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6">
        <f>IF($B$20=0,0,I653/$B$20)</f>
        <v/>
      </c>
    </row>
    <row r="654">
      <c r="A654" s="77" t="n">
        <v>588</v>
      </c>
      <c r="B654" s="78">
        <f>MAX(-0.2,MIN(0.5,_xlfn.NORM.INV(RAND(),$B$4,$B$5)))</f>
        <v/>
      </c>
      <c r="C654" s="78">
        <f>MAX(0.01,MIN(0.6,_xlfn.NORM.INV(RAND(),$B$6,$B$7)))</f>
        <v/>
      </c>
      <c r="D654" s="78">
        <f>MAX(0,MIN(0.05,_xlfn.NORM.INV(RAND(),$B$10,$B$11)))</f>
        <v/>
      </c>
      <c r="E654" s="78">
        <f>MAX(D654+0.01,MAX(0.03,MIN(0.3,_xlfn.NORM.INV(RAND(),$B$8,$B$9))))</f>
        <v/>
      </c>
      <c r="F654" s="79">
        <f>MAX(3,MIN(25,_xlfn.NORM.INV(RAND(),$B$12,$B$13)))</f>
        <v/>
      </c>
      <c r="G654" s="77">
        <f>SUMPRODUCT($B$14*((C654-$B$17)*(1-$B$15)+$B$17-$B$16)*(1+B654)^{1,2,3,4,5}/((1+E654)^{0.5,1.5,2.5,3.5,4.5}))</f>
        <v/>
      </c>
      <c r="H654" s="77">
        <f>(($B$14*(1+B654)^5*((C654-$B$17)*(1-$B$15)+$B$17-$B$16)*(1+D654)/MAX(E654-D654,0.000001))*$B$21+($B$14*(1+B654)^5*C654*F654)*(1-$B$21))/((1+E654)^4.5)</f>
        <v/>
      </c>
      <c r="I654" s="77">
        <f>G654+H654+$B$18-$B$19</f>
        <v/>
      </c>
      <c r="J654" s="80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5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6">
        <f>IF($B$20=0,0,I655/$B$20)</f>
        <v/>
      </c>
    </row>
    <row r="656">
      <c r="A656" s="77" t="n">
        <v>590</v>
      </c>
      <c r="B656" s="78">
        <f>MAX(-0.2,MIN(0.5,_xlfn.NORM.INV(RAND(),$B$4,$B$5)))</f>
        <v/>
      </c>
      <c r="C656" s="78">
        <f>MAX(0.01,MIN(0.6,_xlfn.NORM.INV(RAND(),$B$6,$B$7)))</f>
        <v/>
      </c>
      <c r="D656" s="78">
        <f>MAX(0,MIN(0.05,_xlfn.NORM.INV(RAND(),$B$10,$B$11)))</f>
        <v/>
      </c>
      <c r="E656" s="78">
        <f>MAX(D656+0.01,MAX(0.03,MIN(0.3,_xlfn.NORM.INV(RAND(),$B$8,$B$9))))</f>
        <v/>
      </c>
      <c r="F656" s="79">
        <f>MAX(3,MIN(25,_xlfn.NORM.INV(RAND(),$B$12,$B$13)))</f>
        <v/>
      </c>
      <c r="G656" s="77">
        <f>SUMPRODUCT($B$14*((C656-$B$17)*(1-$B$15)+$B$17-$B$16)*(1+B656)^{1,2,3,4,5}/((1+E656)^{0.5,1.5,2.5,3.5,4.5}))</f>
        <v/>
      </c>
      <c r="H656" s="77">
        <f>(($B$14*(1+B656)^5*((C656-$B$17)*(1-$B$15)+$B$17-$B$16)*(1+D656)/MAX(E656-D656,0.000001))*$B$21+($B$14*(1+B656)^5*C656*F656)*(1-$B$21))/((1+E656)^4.5)</f>
        <v/>
      </c>
      <c r="I656" s="77">
        <f>G656+H656+$B$18-$B$19</f>
        <v/>
      </c>
      <c r="J656" s="80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5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6">
        <f>IF($B$20=0,0,I657/$B$20)</f>
        <v/>
      </c>
    </row>
    <row r="658">
      <c r="A658" s="77" t="n">
        <v>592</v>
      </c>
      <c r="B658" s="78">
        <f>MAX(-0.2,MIN(0.5,_xlfn.NORM.INV(RAND(),$B$4,$B$5)))</f>
        <v/>
      </c>
      <c r="C658" s="78">
        <f>MAX(0.01,MIN(0.6,_xlfn.NORM.INV(RAND(),$B$6,$B$7)))</f>
        <v/>
      </c>
      <c r="D658" s="78">
        <f>MAX(0,MIN(0.05,_xlfn.NORM.INV(RAND(),$B$10,$B$11)))</f>
        <v/>
      </c>
      <c r="E658" s="78">
        <f>MAX(D658+0.01,MAX(0.03,MIN(0.3,_xlfn.NORM.INV(RAND(),$B$8,$B$9))))</f>
        <v/>
      </c>
      <c r="F658" s="79">
        <f>MAX(3,MIN(25,_xlfn.NORM.INV(RAND(),$B$12,$B$13)))</f>
        <v/>
      </c>
      <c r="G658" s="77">
        <f>SUMPRODUCT($B$14*((C658-$B$17)*(1-$B$15)+$B$17-$B$16)*(1+B658)^{1,2,3,4,5}/((1+E658)^{0.5,1.5,2.5,3.5,4.5}))</f>
        <v/>
      </c>
      <c r="H658" s="77">
        <f>(($B$14*(1+B658)^5*((C658-$B$17)*(1-$B$15)+$B$17-$B$16)*(1+D658)/MAX(E658-D658,0.000001))*$B$21+($B$14*(1+B658)^5*C658*F658)*(1-$B$21))/((1+E658)^4.5)</f>
        <v/>
      </c>
      <c r="I658" s="77">
        <f>G658+H658+$B$18-$B$19</f>
        <v/>
      </c>
      <c r="J658" s="80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5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6">
        <f>IF($B$20=0,0,I659/$B$20)</f>
        <v/>
      </c>
    </row>
    <row r="660">
      <c r="A660" s="77" t="n">
        <v>594</v>
      </c>
      <c r="B660" s="78">
        <f>MAX(-0.2,MIN(0.5,_xlfn.NORM.INV(RAND(),$B$4,$B$5)))</f>
        <v/>
      </c>
      <c r="C660" s="78">
        <f>MAX(0.01,MIN(0.6,_xlfn.NORM.INV(RAND(),$B$6,$B$7)))</f>
        <v/>
      </c>
      <c r="D660" s="78">
        <f>MAX(0,MIN(0.05,_xlfn.NORM.INV(RAND(),$B$10,$B$11)))</f>
        <v/>
      </c>
      <c r="E660" s="78">
        <f>MAX(D660+0.01,MAX(0.03,MIN(0.3,_xlfn.NORM.INV(RAND(),$B$8,$B$9))))</f>
        <v/>
      </c>
      <c r="F660" s="79">
        <f>MAX(3,MIN(25,_xlfn.NORM.INV(RAND(),$B$12,$B$13)))</f>
        <v/>
      </c>
      <c r="G660" s="77">
        <f>SUMPRODUCT($B$14*((C660-$B$17)*(1-$B$15)+$B$17-$B$16)*(1+B660)^{1,2,3,4,5}/((1+E660)^{0.5,1.5,2.5,3.5,4.5}))</f>
        <v/>
      </c>
      <c r="H660" s="77">
        <f>(($B$14*(1+B660)^5*((C660-$B$17)*(1-$B$15)+$B$17-$B$16)*(1+D660)/MAX(E660-D660,0.000001))*$B$21+($B$14*(1+B660)^5*C660*F660)*(1-$B$21))/((1+E660)^4.5)</f>
        <v/>
      </c>
      <c r="I660" s="77">
        <f>G660+H660+$B$18-$B$19</f>
        <v/>
      </c>
      <c r="J660" s="80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5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6">
        <f>IF($B$20=0,0,I661/$B$20)</f>
        <v/>
      </c>
    </row>
    <row r="662">
      <c r="A662" s="77" t="n">
        <v>596</v>
      </c>
      <c r="B662" s="78">
        <f>MAX(-0.2,MIN(0.5,_xlfn.NORM.INV(RAND(),$B$4,$B$5)))</f>
        <v/>
      </c>
      <c r="C662" s="78">
        <f>MAX(0.01,MIN(0.6,_xlfn.NORM.INV(RAND(),$B$6,$B$7)))</f>
        <v/>
      </c>
      <c r="D662" s="78">
        <f>MAX(0,MIN(0.05,_xlfn.NORM.INV(RAND(),$B$10,$B$11)))</f>
        <v/>
      </c>
      <c r="E662" s="78">
        <f>MAX(D662+0.01,MAX(0.03,MIN(0.3,_xlfn.NORM.INV(RAND(),$B$8,$B$9))))</f>
        <v/>
      </c>
      <c r="F662" s="79">
        <f>MAX(3,MIN(25,_xlfn.NORM.INV(RAND(),$B$12,$B$13)))</f>
        <v/>
      </c>
      <c r="G662" s="77">
        <f>SUMPRODUCT($B$14*((C662-$B$17)*(1-$B$15)+$B$17-$B$16)*(1+B662)^{1,2,3,4,5}/((1+E662)^{0.5,1.5,2.5,3.5,4.5}))</f>
        <v/>
      </c>
      <c r="H662" s="77">
        <f>(($B$14*(1+B662)^5*((C662-$B$17)*(1-$B$15)+$B$17-$B$16)*(1+D662)/MAX(E662-D662,0.000001))*$B$21+($B$14*(1+B662)^5*C662*F662)*(1-$B$21))/((1+E662)^4.5)</f>
        <v/>
      </c>
      <c r="I662" s="77">
        <f>G662+H662+$B$18-$B$19</f>
        <v/>
      </c>
      <c r="J662" s="80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5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6">
        <f>IF($B$20=0,0,I663/$B$20)</f>
        <v/>
      </c>
    </row>
    <row r="664">
      <c r="A664" s="77" t="n">
        <v>598</v>
      </c>
      <c r="B664" s="78">
        <f>MAX(-0.2,MIN(0.5,_xlfn.NORM.INV(RAND(),$B$4,$B$5)))</f>
        <v/>
      </c>
      <c r="C664" s="78">
        <f>MAX(0.01,MIN(0.6,_xlfn.NORM.INV(RAND(),$B$6,$B$7)))</f>
        <v/>
      </c>
      <c r="D664" s="78">
        <f>MAX(0,MIN(0.05,_xlfn.NORM.INV(RAND(),$B$10,$B$11)))</f>
        <v/>
      </c>
      <c r="E664" s="78">
        <f>MAX(D664+0.01,MAX(0.03,MIN(0.3,_xlfn.NORM.INV(RAND(),$B$8,$B$9))))</f>
        <v/>
      </c>
      <c r="F664" s="79">
        <f>MAX(3,MIN(25,_xlfn.NORM.INV(RAND(),$B$12,$B$13)))</f>
        <v/>
      </c>
      <c r="G664" s="77">
        <f>SUMPRODUCT($B$14*((C664-$B$17)*(1-$B$15)+$B$17-$B$16)*(1+B664)^{1,2,3,4,5}/((1+E664)^{0.5,1.5,2.5,3.5,4.5}))</f>
        <v/>
      </c>
      <c r="H664" s="77">
        <f>(($B$14*(1+B664)^5*((C664-$B$17)*(1-$B$15)+$B$17-$B$16)*(1+D664)/MAX(E664-D664,0.000001))*$B$21+($B$14*(1+B664)^5*C664*F664)*(1-$B$21))/((1+E664)^4.5)</f>
        <v/>
      </c>
      <c r="I664" s="77">
        <f>G664+H664+$B$18-$B$19</f>
        <v/>
      </c>
      <c r="J664" s="80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5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6">
        <f>IF($B$20=0,0,I665/$B$20)</f>
        <v/>
      </c>
    </row>
    <row r="666">
      <c r="A666" s="77" t="n">
        <v>600</v>
      </c>
      <c r="B666" s="78">
        <f>MAX(-0.2,MIN(0.5,_xlfn.NORM.INV(RAND(),$B$4,$B$5)))</f>
        <v/>
      </c>
      <c r="C666" s="78">
        <f>MAX(0.01,MIN(0.6,_xlfn.NORM.INV(RAND(),$B$6,$B$7)))</f>
        <v/>
      </c>
      <c r="D666" s="78">
        <f>MAX(0,MIN(0.05,_xlfn.NORM.INV(RAND(),$B$10,$B$11)))</f>
        <v/>
      </c>
      <c r="E666" s="78">
        <f>MAX(D666+0.01,MAX(0.03,MIN(0.3,_xlfn.NORM.INV(RAND(),$B$8,$B$9))))</f>
        <v/>
      </c>
      <c r="F666" s="79">
        <f>MAX(3,MIN(25,_xlfn.NORM.INV(RAND(),$B$12,$B$13)))</f>
        <v/>
      </c>
      <c r="G666" s="77">
        <f>SUMPRODUCT($B$14*((C666-$B$17)*(1-$B$15)+$B$17-$B$16)*(1+B666)^{1,2,3,4,5}/((1+E666)^{0.5,1.5,2.5,3.5,4.5}))</f>
        <v/>
      </c>
      <c r="H666" s="77">
        <f>(($B$14*(1+B666)^5*((C666-$B$17)*(1-$B$15)+$B$17-$B$16)*(1+D666)/MAX(E666-D666,0.000001))*$B$21+($B$14*(1+B666)^5*C666*F666)*(1-$B$21))/((1+E666)^4.5)</f>
        <v/>
      </c>
      <c r="I666" s="77">
        <f>G666+H666+$B$18-$B$19</f>
        <v/>
      </c>
      <c r="J666" s="80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5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6">
        <f>IF($B$20=0,0,I667/$B$20)</f>
        <v/>
      </c>
    </row>
    <row r="668">
      <c r="A668" s="77" t="n">
        <v>602</v>
      </c>
      <c r="B668" s="78">
        <f>MAX(-0.2,MIN(0.5,_xlfn.NORM.INV(RAND(),$B$4,$B$5)))</f>
        <v/>
      </c>
      <c r="C668" s="78">
        <f>MAX(0.01,MIN(0.6,_xlfn.NORM.INV(RAND(),$B$6,$B$7)))</f>
        <v/>
      </c>
      <c r="D668" s="78">
        <f>MAX(0,MIN(0.05,_xlfn.NORM.INV(RAND(),$B$10,$B$11)))</f>
        <v/>
      </c>
      <c r="E668" s="78">
        <f>MAX(D668+0.01,MAX(0.03,MIN(0.3,_xlfn.NORM.INV(RAND(),$B$8,$B$9))))</f>
        <v/>
      </c>
      <c r="F668" s="79">
        <f>MAX(3,MIN(25,_xlfn.NORM.INV(RAND(),$B$12,$B$13)))</f>
        <v/>
      </c>
      <c r="G668" s="77">
        <f>SUMPRODUCT($B$14*((C668-$B$17)*(1-$B$15)+$B$17-$B$16)*(1+B668)^{1,2,3,4,5}/((1+E668)^{0.5,1.5,2.5,3.5,4.5}))</f>
        <v/>
      </c>
      <c r="H668" s="77">
        <f>(($B$14*(1+B668)^5*((C668-$B$17)*(1-$B$15)+$B$17-$B$16)*(1+D668)/MAX(E668-D668,0.000001))*$B$21+($B$14*(1+B668)^5*C668*F668)*(1-$B$21))/((1+E668)^4.5)</f>
        <v/>
      </c>
      <c r="I668" s="77">
        <f>G668+H668+$B$18-$B$19</f>
        <v/>
      </c>
      <c r="J668" s="80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5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6">
        <f>IF($B$20=0,0,I669/$B$20)</f>
        <v/>
      </c>
    </row>
    <row r="670">
      <c r="A670" s="77" t="n">
        <v>604</v>
      </c>
      <c r="B670" s="78">
        <f>MAX(-0.2,MIN(0.5,_xlfn.NORM.INV(RAND(),$B$4,$B$5)))</f>
        <v/>
      </c>
      <c r="C670" s="78">
        <f>MAX(0.01,MIN(0.6,_xlfn.NORM.INV(RAND(),$B$6,$B$7)))</f>
        <v/>
      </c>
      <c r="D670" s="78">
        <f>MAX(0,MIN(0.05,_xlfn.NORM.INV(RAND(),$B$10,$B$11)))</f>
        <v/>
      </c>
      <c r="E670" s="78">
        <f>MAX(D670+0.01,MAX(0.03,MIN(0.3,_xlfn.NORM.INV(RAND(),$B$8,$B$9))))</f>
        <v/>
      </c>
      <c r="F670" s="79">
        <f>MAX(3,MIN(25,_xlfn.NORM.INV(RAND(),$B$12,$B$13)))</f>
        <v/>
      </c>
      <c r="G670" s="77">
        <f>SUMPRODUCT($B$14*((C670-$B$17)*(1-$B$15)+$B$17-$B$16)*(1+B670)^{1,2,3,4,5}/((1+E670)^{0.5,1.5,2.5,3.5,4.5}))</f>
        <v/>
      </c>
      <c r="H670" s="77">
        <f>(($B$14*(1+B670)^5*((C670-$B$17)*(1-$B$15)+$B$17-$B$16)*(1+D670)/MAX(E670-D670,0.000001))*$B$21+($B$14*(1+B670)^5*C670*F670)*(1-$B$21))/((1+E670)^4.5)</f>
        <v/>
      </c>
      <c r="I670" s="77">
        <f>G670+H670+$B$18-$B$19</f>
        <v/>
      </c>
      <c r="J670" s="80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5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6">
        <f>IF($B$20=0,0,I671/$B$20)</f>
        <v/>
      </c>
    </row>
    <row r="672">
      <c r="A672" s="77" t="n">
        <v>606</v>
      </c>
      <c r="B672" s="78">
        <f>MAX(-0.2,MIN(0.5,_xlfn.NORM.INV(RAND(),$B$4,$B$5)))</f>
        <v/>
      </c>
      <c r="C672" s="78">
        <f>MAX(0.01,MIN(0.6,_xlfn.NORM.INV(RAND(),$B$6,$B$7)))</f>
        <v/>
      </c>
      <c r="D672" s="78">
        <f>MAX(0,MIN(0.05,_xlfn.NORM.INV(RAND(),$B$10,$B$11)))</f>
        <v/>
      </c>
      <c r="E672" s="78">
        <f>MAX(D672+0.01,MAX(0.03,MIN(0.3,_xlfn.NORM.INV(RAND(),$B$8,$B$9))))</f>
        <v/>
      </c>
      <c r="F672" s="79">
        <f>MAX(3,MIN(25,_xlfn.NORM.INV(RAND(),$B$12,$B$13)))</f>
        <v/>
      </c>
      <c r="G672" s="77">
        <f>SUMPRODUCT($B$14*((C672-$B$17)*(1-$B$15)+$B$17-$B$16)*(1+B672)^{1,2,3,4,5}/((1+E672)^{0.5,1.5,2.5,3.5,4.5}))</f>
        <v/>
      </c>
      <c r="H672" s="77">
        <f>(($B$14*(1+B672)^5*((C672-$B$17)*(1-$B$15)+$B$17-$B$16)*(1+D672)/MAX(E672-D672,0.000001))*$B$21+($B$14*(1+B672)^5*C672*F672)*(1-$B$21))/((1+E672)^4.5)</f>
        <v/>
      </c>
      <c r="I672" s="77">
        <f>G672+H672+$B$18-$B$19</f>
        <v/>
      </c>
      <c r="J672" s="80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5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6">
        <f>IF($B$20=0,0,I673/$B$20)</f>
        <v/>
      </c>
    </row>
    <row r="674">
      <c r="A674" s="77" t="n">
        <v>608</v>
      </c>
      <c r="B674" s="78">
        <f>MAX(-0.2,MIN(0.5,_xlfn.NORM.INV(RAND(),$B$4,$B$5)))</f>
        <v/>
      </c>
      <c r="C674" s="78">
        <f>MAX(0.01,MIN(0.6,_xlfn.NORM.INV(RAND(),$B$6,$B$7)))</f>
        <v/>
      </c>
      <c r="D674" s="78">
        <f>MAX(0,MIN(0.05,_xlfn.NORM.INV(RAND(),$B$10,$B$11)))</f>
        <v/>
      </c>
      <c r="E674" s="78">
        <f>MAX(D674+0.01,MAX(0.03,MIN(0.3,_xlfn.NORM.INV(RAND(),$B$8,$B$9))))</f>
        <v/>
      </c>
      <c r="F674" s="79">
        <f>MAX(3,MIN(25,_xlfn.NORM.INV(RAND(),$B$12,$B$13)))</f>
        <v/>
      </c>
      <c r="G674" s="77">
        <f>SUMPRODUCT($B$14*((C674-$B$17)*(1-$B$15)+$B$17-$B$16)*(1+B674)^{1,2,3,4,5}/((1+E674)^{0.5,1.5,2.5,3.5,4.5}))</f>
        <v/>
      </c>
      <c r="H674" s="77">
        <f>(($B$14*(1+B674)^5*((C674-$B$17)*(1-$B$15)+$B$17-$B$16)*(1+D674)/MAX(E674-D674,0.000001))*$B$21+($B$14*(1+B674)^5*C674*F674)*(1-$B$21))/((1+E674)^4.5)</f>
        <v/>
      </c>
      <c r="I674" s="77">
        <f>G674+H674+$B$18-$B$19</f>
        <v/>
      </c>
      <c r="J674" s="80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5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6">
        <f>IF($B$20=0,0,I675/$B$20)</f>
        <v/>
      </c>
    </row>
    <row r="676">
      <c r="A676" s="77" t="n">
        <v>610</v>
      </c>
      <c r="B676" s="78">
        <f>MAX(-0.2,MIN(0.5,_xlfn.NORM.INV(RAND(),$B$4,$B$5)))</f>
        <v/>
      </c>
      <c r="C676" s="78">
        <f>MAX(0.01,MIN(0.6,_xlfn.NORM.INV(RAND(),$B$6,$B$7)))</f>
        <v/>
      </c>
      <c r="D676" s="78">
        <f>MAX(0,MIN(0.05,_xlfn.NORM.INV(RAND(),$B$10,$B$11)))</f>
        <v/>
      </c>
      <c r="E676" s="78">
        <f>MAX(D676+0.01,MAX(0.03,MIN(0.3,_xlfn.NORM.INV(RAND(),$B$8,$B$9))))</f>
        <v/>
      </c>
      <c r="F676" s="79">
        <f>MAX(3,MIN(25,_xlfn.NORM.INV(RAND(),$B$12,$B$13)))</f>
        <v/>
      </c>
      <c r="G676" s="77">
        <f>SUMPRODUCT($B$14*((C676-$B$17)*(1-$B$15)+$B$17-$B$16)*(1+B676)^{1,2,3,4,5}/((1+E676)^{0.5,1.5,2.5,3.5,4.5}))</f>
        <v/>
      </c>
      <c r="H676" s="77">
        <f>(($B$14*(1+B676)^5*((C676-$B$17)*(1-$B$15)+$B$17-$B$16)*(1+D676)/MAX(E676-D676,0.000001))*$B$21+($B$14*(1+B676)^5*C676*F676)*(1-$B$21))/((1+E676)^4.5)</f>
        <v/>
      </c>
      <c r="I676" s="77">
        <f>G676+H676+$B$18-$B$19</f>
        <v/>
      </c>
      <c r="J676" s="80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5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6">
        <f>IF($B$20=0,0,I677/$B$20)</f>
        <v/>
      </c>
    </row>
    <row r="678">
      <c r="A678" s="77" t="n">
        <v>612</v>
      </c>
      <c r="B678" s="78">
        <f>MAX(-0.2,MIN(0.5,_xlfn.NORM.INV(RAND(),$B$4,$B$5)))</f>
        <v/>
      </c>
      <c r="C678" s="78">
        <f>MAX(0.01,MIN(0.6,_xlfn.NORM.INV(RAND(),$B$6,$B$7)))</f>
        <v/>
      </c>
      <c r="D678" s="78">
        <f>MAX(0,MIN(0.05,_xlfn.NORM.INV(RAND(),$B$10,$B$11)))</f>
        <v/>
      </c>
      <c r="E678" s="78">
        <f>MAX(D678+0.01,MAX(0.03,MIN(0.3,_xlfn.NORM.INV(RAND(),$B$8,$B$9))))</f>
        <v/>
      </c>
      <c r="F678" s="79">
        <f>MAX(3,MIN(25,_xlfn.NORM.INV(RAND(),$B$12,$B$13)))</f>
        <v/>
      </c>
      <c r="G678" s="77">
        <f>SUMPRODUCT($B$14*((C678-$B$17)*(1-$B$15)+$B$17-$B$16)*(1+B678)^{1,2,3,4,5}/((1+E678)^{0.5,1.5,2.5,3.5,4.5}))</f>
        <v/>
      </c>
      <c r="H678" s="77">
        <f>(($B$14*(1+B678)^5*((C678-$B$17)*(1-$B$15)+$B$17-$B$16)*(1+D678)/MAX(E678-D678,0.000001))*$B$21+($B$14*(1+B678)^5*C678*F678)*(1-$B$21))/((1+E678)^4.5)</f>
        <v/>
      </c>
      <c r="I678" s="77">
        <f>G678+H678+$B$18-$B$19</f>
        <v/>
      </c>
      <c r="J678" s="80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5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6">
        <f>IF($B$20=0,0,I679/$B$20)</f>
        <v/>
      </c>
    </row>
    <row r="680">
      <c r="A680" s="77" t="n">
        <v>614</v>
      </c>
      <c r="B680" s="78">
        <f>MAX(-0.2,MIN(0.5,_xlfn.NORM.INV(RAND(),$B$4,$B$5)))</f>
        <v/>
      </c>
      <c r="C680" s="78">
        <f>MAX(0.01,MIN(0.6,_xlfn.NORM.INV(RAND(),$B$6,$B$7)))</f>
        <v/>
      </c>
      <c r="D680" s="78">
        <f>MAX(0,MIN(0.05,_xlfn.NORM.INV(RAND(),$B$10,$B$11)))</f>
        <v/>
      </c>
      <c r="E680" s="78">
        <f>MAX(D680+0.01,MAX(0.03,MIN(0.3,_xlfn.NORM.INV(RAND(),$B$8,$B$9))))</f>
        <v/>
      </c>
      <c r="F680" s="79">
        <f>MAX(3,MIN(25,_xlfn.NORM.INV(RAND(),$B$12,$B$13)))</f>
        <v/>
      </c>
      <c r="G680" s="77">
        <f>SUMPRODUCT($B$14*((C680-$B$17)*(1-$B$15)+$B$17-$B$16)*(1+B680)^{1,2,3,4,5}/((1+E680)^{0.5,1.5,2.5,3.5,4.5}))</f>
        <v/>
      </c>
      <c r="H680" s="77">
        <f>(($B$14*(1+B680)^5*((C680-$B$17)*(1-$B$15)+$B$17-$B$16)*(1+D680)/MAX(E680-D680,0.000001))*$B$21+($B$14*(1+B680)^5*C680*F680)*(1-$B$21))/((1+E680)^4.5)</f>
        <v/>
      </c>
      <c r="I680" s="77">
        <f>G680+H680+$B$18-$B$19</f>
        <v/>
      </c>
      <c r="J680" s="80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5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6">
        <f>IF($B$20=0,0,I681/$B$20)</f>
        <v/>
      </c>
    </row>
    <row r="682">
      <c r="A682" s="77" t="n">
        <v>616</v>
      </c>
      <c r="B682" s="78">
        <f>MAX(-0.2,MIN(0.5,_xlfn.NORM.INV(RAND(),$B$4,$B$5)))</f>
        <v/>
      </c>
      <c r="C682" s="78">
        <f>MAX(0.01,MIN(0.6,_xlfn.NORM.INV(RAND(),$B$6,$B$7)))</f>
        <v/>
      </c>
      <c r="D682" s="78">
        <f>MAX(0,MIN(0.05,_xlfn.NORM.INV(RAND(),$B$10,$B$11)))</f>
        <v/>
      </c>
      <c r="E682" s="78">
        <f>MAX(D682+0.01,MAX(0.03,MIN(0.3,_xlfn.NORM.INV(RAND(),$B$8,$B$9))))</f>
        <v/>
      </c>
      <c r="F682" s="79">
        <f>MAX(3,MIN(25,_xlfn.NORM.INV(RAND(),$B$12,$B$13)))</f>
        <v/>
      </c>
      <c r="G682" s="77">
        <f>SUMPRODUCT($B$14*((C682-$B$17)*(1-$B$15)+$B$17-$B$16)*(1+B682)^{1,2,3,4,5}/((1+E682)^{0.5,1.5,2.5,3.5,4.5}))</f>
        <v/>
      </c>
      <c r="H682" s="77">
        <f>(($B$14*(1+B682)^5*((C682-$B$17)*(1-$B$15)+$B$17-$B$16)*(1+D682)/MAX(E682-D682,0.000001))*$B$21+($B$14*(1+B682)^5*C682*F682)*(1-$B$21))/((1+E682)^4.5)</f>
        <v/>
      </c>
      <c r="I682" s="77">
        <f>G682+H682+$B$18-$B$19</f>
        <v/>
      </c>
      <c r="J682" s="80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5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6">
        <f>IF($B$20=0,0,I683/$B$20)</f>
        <v/>
      </c>
    </row>
    <row r="684">
      <c r="A684" s="77" t="n">
        <v>618</v>
      </c>
      <c r="B684" s="78">
        <f>MAX(-0.2,MIN(0.5,_xlfn.NORM.INV(RAND(),$B$4,$B$5)))</f>
        <v/>
      </c>
      <c r="C684" s="78">
        <f>MAX(0.01,MIN(0.6,_xlfn.NORM.INV(RAND(),$B$6,$B$7)))</f>
        <v/>
      </c>
      <c r="D684" s="78">
        <f>MAX(0,MIN(0.05,_xlfn.NORM.INV(RAND(),$B$10,$B$11)))</f>
        <v/>
      </c>
      <c r="E684" s="78">
        <f>MAX(D684+0.01,MAX(0.03,MIN(0.3,_xlfn.NORM.INV(RAND(),$B$8,$B$9))))</f>
        <v/>
      </c>
      <c r="F684" s="79">
        <f>MAX(3,MIN(25,_xlfn.NORM.INV(RAND(),$B$12,$B$13)))</f>
        <v/>
      </c>
      <c r="G684" s="77">
        <f>SUMPRODUCT($B$14*((C684-$B$17)*(1-$B$15)+$B$17-$B$16)*(1+B684)^{1,2,3,4,5}/((1+E684)^{0.5,1.5,2.5,3.5,4.5}))</f>
        <v/>
      </c>
      <c r="H684" s="77">
        <f>(($B$14*(1+B684)^5*((C684-$B$17)*(1-$B$15)+$B$17-$B$16)*(1+D684)/MAX(E684-D684,0.000001))*$B$21+($B$14*(1+B684)^5*C684*F684)*(1-$B$21))/((1+E684)^4.5)</f>
        <v/>
      </c>
      <c r="I684" s="77">
        <f>G684+H684+$B$18-$B$19</f>
        <v/>
      </c>
      <c r="J684" s="80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5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6">
        <f>IF($B$20=0,0,I685/$B$20)</f>
        <v/>
      </c>
    </row>
    <row r="686">
      <c r="A686" s="77" t="n">
        <v>620</v>
      </c>
      <c r="B686" s="78">
        <f>MAX(-0.2,MIN(0.5,_xlfn.NORM.INV(RAND(),$B$4,$B$5)))</f>
        <v/>
      </c>
      <c r="C686" s="78">
        <f>MAX(0.01,MIN(0.6,_xlfn.NORM.INV(RAND(),$B$6,$B$7)))</f>
        <v/>
      </c>
      <c r="D686" s="78">
        <f>MAX(0,MIN(0.05,_xlfn.NORM.INV(RAND(),$B$10,$B$11)))</f>
        <v/>
      </c>
      <c r="E686" s="78">
        <f>MAX(D686+0.01,MAX(0.03,MIN(0.3,_xlfn.NORM.INV(RAND(),$B$8,$B$9))))</f>
        <v/>
      </c>
      <c r="F686" s="79">
        <f>MAX(3,MIN(25,_xlfn.NORM.INV(RAND(),$B$12,$B$13)))</f>
        <v/>
      </c>
      <c r="G686" s="77">
        <f>SUMPRODUCT($B$14*((C686-$B$17)*(1-$B$15)+$B$17-$B$16)*(1+B686)^{1,2,3,4,5}/((1+E686)^{0.5,1.5,2.5,3.5,4.5}))</f>
        <v/>
      </c>
      <c r="H686" s="77">
        <f>(($B$14*(1+B686)^5*((C686-$B$17)*(1-$B$15)+$B$17-$B$16)*(1+D686)/MAX(E686-D686,0.000001))*$B$21+($B$14*(1+B686)^5*C686*F686)*(1-$B$21))/((1+E686)^4.5)</f>
        <v/>
      </c>
      <c r="I686" s="77">
        <f>G686+H686+$B$18-$B$19</f>
        <v/>
      </c>
      <c r="J686" s="80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5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6">
        <f>IF($B$20=0,0,I687/$B$20)</f>
        <v/>
      </c>
    </row>
    <row r="688">
      <c r="A688" s="77" t="n">
        <v>622</v>
      </c>
      <c r="B688" s="78">
        <f>MAX(-0.2,MIN(0.5,_xlfn.NORM.INV(RAND(),$B$4,$B$5)))</f>
        <v/>
      </c>
      <c r="C688" s="78">
        <f>MAX(0.01,MIN(0.6,_xlfn.NORM.INV(RAND(),$B$6,$B$7)))</f>
        <v/>
      </c>
      <c r="D688" s="78">
        <f>MAX(0,MIN(0.05,_xlfn.NORM.INV(RAND(),$B$10,$B$11)))</f>
        <v/>
      </c>
      <c r="E688" s="78">
        <f>MAX(D688+0.01,MAX(0.03,MIN(0.3,_xlfn.NORM.INV(RAND(),$B$8,$B$9))))</f>
        <v/>
      </c>
      <c r="F688" s="79">
        <f>MAX(3,MIN(25,_xlfn.NORM.INV(RAND(),$B$12,$B$13)))</f>
        <v/>
      </c>
      <c r="G688" s="77">
        <f>SUMPRODUCT($B$14*((C688-$B$17)*(1-$B$15)+$B$17-$B$16)*(1+B688)^{1,2,3,4,5}/((1+E688)^{0.5,1.5,2.5,3.5,4.5}))</f>
        <v/>
      </c>
      <c r="H688" s="77">
        <f>(($B$14*(1+B688)^5*((C688-$B$17)*(1-$B$15)+$B$17-$B$16)*(1+D688)/MAX(E688-D688,0.000001))*$B$21+($B$14*(1+B688)^5*C688*F688)*(1-$B$21))/((1+E688)^4.5)</f>
        <v/>
      </c>
      <c r="I688" s="77">
        <f>G688+H688+$B$18-$B$19</f>
        <v/>
      </c>
      <c r="J688" s="80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5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6">
        <f>IF($B$20=0,0,I689/$B$20)</f>
        <v/>
      </c>
    </row>
    <row r="690">
      <c r="A690" s="77" t="n">
        <v>624</v>
      </c>
      <c r="B690" s="78">
        <f>MAX(-0.2,MIN(0.5,_xlfn.NORM.INV(RAND(),$B$4,$B$5)))</f>
        <v/>
      </c>
      <c r="C690" s="78">
        <f>MAX(0.01,MIN(0.6,_xlfn.NORM.INV(RAND(),$B$6,$B$7)))</f>
        <v/>
      </c>
      <c r="D690" s="78">
        <f>MAX(0,MIN(0.05,_xlfn.NORM.INV(RAND(),$B$10,$B$11)))</f>
        <v/>
      </c>
      <c r="E690" s="78">
        <f>MAX(D690+0.01,MAX(0.03,MIN(0.3,_xlfn.NORM.INV(RAND(),$B$8,$B$9))))</f>
        <v/>
      </c>
      <c r="F690" s="79">
        <f>MAX(3,MIN(25,_xlfn.NORM.INV(RAND(),$B$12,$B$13)))</f>
        <v/>
      </c>
      <c r="G690" s="77">
        <f>SUMPRODUCT($B$14*((C690-$B$17)*(1-$B$15)+$B$17-$B$16)*(1+B690)^{1,2,3,4,5}/((1+E690)^{0.5,1.5,2.5,3.5,4.5}))</f>
        <v/>
      </c>
      <c r="H690" s="77">
        <f>(($B$14*(1+B690)^5*((C690-$B$17)*(1-$B$15)+$B$17-$B$16)*(1+D690)/MAX(E690-D690,0.000001))*$B$21+($B$14*(1+B690)^5*C690*F690)*(1-$B$21))/((1+E690)^4.5)</f>
        <v/>
      </c>
      <c r="I690" s="77">
        <f>G690+H690+$B$18-$B$19</f>
        <v/>
      </c>
      <c r="J690" s="80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5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6">
        <f>IF($B$20=0,0,I691/$B$20)</f>
        <v/>
      </c>
    </row>
    <row r="692">
      <c r="A692" s="77" t="n">
        <v>626</v>
      </c>
      <c r="B692" s="78">
        <f>MAX(-0.2,MIN(0.5,_xlfn.NORM.INV(RAND(),$B$4,$B$5)))</f>
        <v/>
      </c>
      <c r="C692" s="78">
        <f>MAX(0.01,MIN(0.6,_xlfn.NORM.INV(RAND(),$B$6,$B$7)))</f>
        <v/>
      </c>
      <c r="D692" s="78">
        <f>MAX(0,MIN(0.05,_xlfn.NORM.INV(RAND(),$B$10,$B$11)))</f>
        <v/>
      </c>
      <c r="E692" s="78">
        <f>MAX(D692+0.01,MAX(0.03,MIN(0.3,_xlfn.NORM.INV(RAND(),$B$8,$B$9))))</f>
        <v/>
      </c>
      <c r="F692" s="79">
        <f>MAX(3,MIN(25,_xlfn.NORM.INV(RAND(),$B$12,$B$13)))</f>
        <v/>
      </c>
      <c r="G692" s="77">
        <f>SUMPRODUCT($B$14*((C692-$B$17)*(1-$B$15)+$B$17-$B$16)*(1+B692)^{1,2,3,4,5}/((1+E692)^{0.5,1.5,2.5,3.5,4.5}))</f>
        <v/>
      </c>
      <c r="H692" s="77">
        <f>(($B$14*(1+B692)^5*((C692-$B$17)*(1-$B$15)+$B$17-$B$16)*(1+D692)/MAX(E692-D692,0.000001))*$B$21+($B$14*(1+B692)^5*C692*F692)*(1-$B$21))/((1+E692)^4.5)</f>
        <v/>
      </c>
      <c r="I692" s="77">
        <f>G692+H692+$B$18-$B$19</f>
        <v/>
      </c>
      <c r="J692" s="80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5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6">
        <f>IF($B$20=0,0,I693/$B$20)</f>
        <v/>
      </c>
    </row>
    <row r="694">
      <c r="A694" s="77" t="n">
        <v>628</v>
      </c>
      <c r="B694" s="78">
        <f>MAX(-0.2,MIN(0.5,_xlfn.NORM.INV(RAND(),$B$4,$B$5)))</f>
        <v/>
      </c>
      <c r="C694" s="78">
        <f>MAX(0.01,MIN(0.6,_xlfn.NORM.INV(RAND(),$B$6,$B$7)))</f>
        <v/>
      </c>
      <c r="D694" s="78">
        <f>MAX(0,MIN(0.05,_xlfn.NORM.INV(RAND(),$B$10,$B$11)))</f>
        <v/>
      </c>
      <c r="E694" s="78">
        <f>MAX(D694+0.01,MAX(0.03,MIN(0.3,_xlfn.NORM.INV(RAND(),$B$8,$B$9))))</f>
        <v/>
      </c>
      <c r="F694" s="79">
        <f>MAX(3,MIN(25,_xlfn.NORM.INV(RAND(),$B$12,$B$13)))</f>
        <v/>
      </c>
      <c r="G694" s="77">
        <f>SUMPRODUCT($B$14*((C694-$B$17)*(1-$B$15)+$B$17-$B$16)*(1+B694)^{1,2,3,4,5}/((1+E694)^{0.5,1.5,2.5,3.5,4.5}))</f>
        <v/>
      </c>
      <c r="H694" s="77">
        <f>(($B$14*(1+B694)^5*((C694-$B$17)*(1-$B$15)+$B$17-$B$16)*(1+D694)/MAX(E694-D694,0.000001))*$B$21+($B$14*(1+B694)^5*C694*F694)*(1-$B$21))/((1+E694)^4.5)</f>
        <v/>
      </c>
      <c r="I694" s="77">
        <f>G694+H694+$B$18-$B$19</f>
        <v/>
      </c>
      <c r="J694" s="80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5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6">
        <f>IF($B$20=0,0,I695/$B$20)</f>
        <v/>
      </c>
    </row>
    <row r="696">
      <c r="A696" s="77" t="n">
        <v>630</v>
      </c>
      <c r="B696" s="78">
        <f>MAX(-0.2,MIN(0.5,_xlfn.NORM.INV(RAND(),$B$4,$B$5)))</f>
        <v/>
      </c>
      <c r="C696" s="78">
        <f>MAX(0.01,MIN(0.6,_xlfn.NORM.INV(RAND(),$B$6,$B$7)))</f>
        <v/>
      </c>
      <c r="D696" s="78">
        <f>MAX(0,MIN(0.05,_xlfn.NORM.INV(RAND(),$B$10,$B$11)))</f>
        <v/>
      </c>
      <c r="E696" s="78">
        <f>MAX(D696+0.01,MAX(0.03,MIN(0.3,_xlfn.NORM.INV(RAND(),$B$8,$B$9))))</f>
        <v/>
      </c>
      <c r="F696" s="79">
        <f>MAX(3,MIN(25,_xlfn.NORM.INV(RAND(),$B$12,$B$13)))</f>
        <v/>
      </c>
      <c r="G696" s="77">
        <f>SUMPRODUCT($B$14*((C696-$B$17)*(1-$B$15)+$B$17-$B$16)*(1+B696)^{1,2,3,4,5}/((1+E696)^{0.5,1.5,2.5,3.5,4.5}))</f>
        <v/>
      </c>
      <c r="H696" s="77">
        <f>(($B$14*(1+B696)^5*((C696-$B$17)*(1-$B$15)+$B$17-$B$16)*(1+D696)/MAX(E696-D696,0.000001))*$B$21+($B$14*(1+B696)^5*C696*F696)*(1-$B$21))/((1+E696)^4.5)</f>
        <v/>
      </c>
      <c r="I696" s="77">
        <f>G696+H696+$B$18-$B$19</f>
        <v/>
      </c>
      <c r="J696" s="80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5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6">
        <f>IF($B$20=0,0,I697/$B$20)</f>
        <v/>
      </c>
    </row>
    <row r="698">
      <c r="A698" s="77" t="n">
        <v>632</v>
      </c>
      <c r="B698" s="78">
        <f>MAX(-0.2,MIN(0.5,_xlfn.NORM.INV(RAND(),$B$4,$B$5)))</f>
        <v/>
      </c>
      <c r="C698" s="78">
        <f>MAX(0.01,MIN(0.6,_xlfn.NORM.INV(RAND(),$B$6,$B$7)))</f>
        <v/>
      </c>
      <c r="D698" s="78">
        <f>MAX(0,MIN(0.05,_xlfn.NORM.INV(RAND(),$B$10,$B$11)))</f>
        <v/>
      </c>
      <c r="E698" s="78">
        <f>MAX(D698+0.01,MAX(0.03,MIN(0.3,_xlfn.NORM.INV(RAND(),$B$8,$B$9))))</f>
        <v/>
      </c>
      <c r="F698" s="79">
        <f>MAX(3,MIN(25,_xlfn.NORM.INV(RAND(),$B$12,$B$13)))</f>
        <v/>
      </c>
      <c r="G698" s="77">
        <f>SUMPRODUCT($B$14*((C698-$B$17)*(1-$B$15)+$B$17-$B$16)*(1+B698)^{1,2,3,4,5}/((1+E698)^{0.5,1.5,2.5,3.5,4.5}))</f>
        <v/>
      </c>
      <c r="H698" s="77">
        <f>(($B$14*(1+B698)^5*((C698-$B$17)*(1-$B$15)+$B$17-$B$16)*(1+D698)/MAX(E698-D698,0.000001))*$B$21+($B$14*(1+B698)^5*C698*F698)*(1-$B$21))/((1+E698)^4.5)</f>
        <v/>
      </c>
      <c r="I698" s="77">
        <f>G698+H698+$B$18-$B$19</f>
        <v/>
      </c>
      <c r="J698" s="80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5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6">
        <f>IF($B$20=0,0,I699/$B$20)</f>
        <v/>
      </c>
    </row>
    <row r="700">
      <c r="A700" s="77" t="n">
        <v>634</v>
      </c>
      <c r="B700" s="78">
        <f>MAX(-0.2,MIN(0.5,_xlfn.NORM.INV(RAND(),$B$4,$B$5)))</f>
        <v/>
      </c>
      <c r="C700" s="78">
        <f>MAX(0.01,MIN(0.6,_xlfn.NORM.INV(RAND(),$B$6,$B$7)))</f>
        <v/>
      </c>
      <c r="D700" s="78">
        <f>MAX(0,MIN(0.05,_xlfn.NORM.INV(RAND(),$B$10,$B$11)))</f>
        <v/>
      </c>
      <c r="E700" s="78">
        <f>MAX(D700+0.01,MAX(0.03,MIN(0.3,_xlfn.NORM.INV(RAND(),$B$8,$B$9))))</f>
        <v/>
      </c>
      <c r="F700" s="79">
        <f>MAX(3,MIN(25,_xlfn.NORM.INV(RAND(),$B$12,$B$13)))</f>
        <v/>
      </c>
      <c r="G700" s="77">
        <f>SUMPRODUCT($B$14*((C700-$B$17)*(1-$B$15)+$B$17-$B$16)*(1+B700)^{1,2,3,4,5}/((1+E700)^{0.5,1.5,2.5,3.5,4.5}))</f>
        <v/>
      </c>
      <c r="H700" s="77">
        <f>(($B$14*(1+B700)^5*((C700-$B$17)*(1-$B$15)+$B$17-$B$16)*(1+D700)/MAX(E700-D700,0.000001))*$B$21+($B$14*(1+B700)^5*C700*F700)*(1-$B$21))/((1+E700)^4.5)</f>
        <v/>
      </c>
      <c r="I700" s="77">
        <f>G700+H700+$B$18-$B$19</f>
        <v/>
      </c>
      <c r="J700" s="80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5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6">
        <f>IF($B$20=0,0,I701/$B$20)</f>
        <v/>
      </c>
    </row>
    <row r="702">
      <c r="A702" s="77" t="n">
        <v>636</v>
      </c>
      <c r="B702" s="78">
        <f>MAX(-0.2,MIN(0.5,_xlfn.NORM.INV(RAND(),$B$4,$B$5)))</f>
        <v/>
      </c>
      <c r="C702" s="78">
        <f>MAX(0.01,MIN(0.6,_xlfn.NORM.INV(RAND(),$B$6,$B$7)))</f>
        <v/>
      </c>
      <c r="D702" s="78">
        <f>MAX(0,MIN(0.05,_xlfn.NORM.INV(RAND(),$B$10,$B$11)))</f>
        <v/>
      </c>
      <c r="E702" s="78">
        <f>MAX(D702+0.01,MAX(0.03,MIN(0.3,_xlfn.NORM.INV(RAND(),$B$8,$B$9))))</f>
        <v/>
      </c>
      <c r="F702" s="79">
        <f>MAX(3,MIN(25,_xlfn.NORM.INV(RAND(),$B$12,$B$13)))</f>
        <v/>
      </c>
      <c r="G702" s="77">
        <f>SUMPRODUCT($B$14*((C702-$B$17)*(1-$B$15)+$B$17-$B$16)*(1+B702)^{1,2,3,4,5}/((1+E702)^{0.5,1.5,2.5,3.5,4.5}))</f>
        <v/>
      </c>
      <c r="H702" s="77">
        <f>(($B$14*(1+B702)^5*((C702-$B$17)*(1-$B$15)+$B$17-$B$16)*(1+D702)/MAX(E702-D702,0.000001))*$B$21+($B$14*(1+B702)^5*C702*F702)*(1-$B$21))/((1+E702)^4.5)</f>
        <v/>
      </c>
      <c r="I702" s="77">
        <f>G702+H702+$B$18-$B$19</f>
        <v/>
      </c>
      <c r="J702" s="80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5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6">
        <f>IF($B$20=0,0,I703/$B$20)</f>
        <v/>
      </c>
    </row>
    <row r="704">
      <c r="A704" s="77" t="n">
        <v>638</v>
      </c>
      <c r="B704" s="78">
        <f>MAX(-0.2,MIN(0.5,_xlfn.NORM.INV(RAND(),$B$4,$B$5)))</f>
        <v/>
      </c>
      <c r="C704" s="78">
        <f>MAX(0.01,MIN(0.6,_xlfn.NORM.INV(RAND(),$B$6,$B$7)))</f>
        <v/>
      </c>
      <c r="D704" s="78">
        <f>MAX(0,MIN(0.05,_xlfn.NORM.INV(RAND(),$B$10,$B$11)))</f>
        <v/>
      </c>
      <c r="E704" s="78">
        <f>MAX(D704+0.01,MAX(0.03,MIN(0.3,_xlfn.NORM.INV(RAND(),$B$8,$B$9))))</f>
        <v/>
      </c>
      <c r="F704" s="79">
        <f>MAX(3,MIN(25,_xlfn.NORM.INV(RAND(),$B$12,$B$13)))</f>
        <v/>
      </c>
      <c r="G704" s="77">
        <f>SUMPRODUCT($B$14*((C704-$B$17)*(1-$B$15)+$B$17-$B$16)*(1+B704)^{1,2,3,4,5}/((1+E704)^{0.5,1.5,2.5,3.5,4.5}))</f>
        <v/>
      </c>
      <c r="H704" s="77">
        <f>(($B$14*(1+B704)^5*((C704-$B$17)*(1-$B$15)+$B$17-$B$16)*(1+D704)/MAX(E704-D704,0.000001))*$B$21+($B$14*(1+B704)^5*C704*F704)*(1-$B$21))/((1+E704)^4.5)</f>
        <v/>
      </c>
      <c r="I704" s="77">
        <f>G704+H704+$B$18-$B$19</f>
        <v/>
      </c>
      <c r="J704" s="80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5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6">
        <f>IF($B$20=0,0,I705/$B$20)</f>
        <v/>
      </c>
    </row>
    <row r="706">
      <c r="A706" s="77" t="n">
        <v>640</v>
      </c>
      <c r="B706" s="78">
        <f>MAX(-0.2,MIN(0.5,_xlfn.NORM.INV(RAND(),$B$4,$B$5)))</f>
        <v/>
      </c>
      <c r="C706" s="78">
        <f>MAX(0.01,MIN(0.6,_xlfn.NORM.INV(RAND(),$B$6,$B$7)))</f>
        <v/>
      </c>
      <c r="D706" s="78">
        <f>MAX(0,MIN(0.05,_xlfn.NORM.INV(RAND(),$B$10,$B$11)))</f>
        <v/>
      </c>
      <c r="E706" s="78">
        <f>MAX(D706+0.01,MAX(0.03,MIN(0.3,_xlfn.NORM.INV(RAND(),$B$8,$B$9))))</f>
        <v/>
      </c>
      <c r="F706" s="79">
        <f>MAX(3,MIN(25,_xlfn.NORM.INV(RAND(),$B$12,$B$13)))</f>
        <v/>
      </c>
      <c r="G706" s="77">
        <f>SUMPRODUCT($B$14*((C706-$B$17)*(1-$B$15)+$B$17-$B$16)*(1+B706)^{1,2,3,4,5}/((1+E706)^{0.5,1.5,2.5,3.5,4.5}))</f>
        <v/>
      </c>
      <c r="H706" s="77">
        <f>(($B$14*(1+B706)^5*((C706-$B$17)*(1-$B$15)+$B$17-$B$16)*(1+D706)/MAX(E706-D706,0.000001))*$B$21+($B$14*(1+B706)^5*C706*F706)*(1-$B$21))/((1+E706)^4.5)</f>
        <v/>
      </c>
      <c r="I706" s="77">
        <f>G706+H706+$B$18-$B$19</f>
        <v/>
      </c>
      <c r="J706" s="80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5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6">
        <f>IF($B$20=0,0,I707/$B$20)</f>
        <v/>
      </c>
    </row>
    <row r="708">
      <c r="A708" s="77" t="n">
        <v>642</v>
      </c>
      <c r="B708" s="78">
        <f>MAX(-0.2,MIN(0.5,_xlfn.NORM.INV(RAND(),$B$4,$B$5)))</f>
        <v/>
      </c>
      <c r="C708" s="78">
        <f>MAX(0.01,MIN(0.6,_xlfn.NORM.INV(RAND(),$B$6,$B$7)))</f>
        <v/>
      </c>
      <c r="D708" s="78">
        <f>MAX(0,MIN(0.05,_xlfn.NORM.INV(RAND(),$B$10,$B$11)))</f>
        <v/>
      </c>
      <c r="E708" s="78">
        <f>MAX(D708+0.01,MAX(0.03,MIN(0.3,_xlfn.NORM.INV(RAND(),$B$8,$B$9))))</f>
        <v/>
      </c>
      <c r="F708" s="79">
        <f>MAX(3,MIN(25,_xlfn.NORM.INV(RAND(),$B$12,$B$13)))</f>
        <v/>
      </c>
      <c r="G708" s="77">
        <f>SUMPRODUCT($B$14*((C708-$B$17)*(1-$B$15)+$B$17-$B$16)*(1+B708)^{1,2,3,4,5}/((1+E708)^{0.5,1.5,2.5,3.5,4.5}))</f>
        <v/>
      </c>
      <c r="H708" s="77">
        <f>(($B$14*(1+B708)^5*((C708-$B$17)*(1-$B$15)+$B$17-$B$16)*(1+D708)/MAX(E708-D708,0.000001))*$B$21+($B$14*(1+B708)^5*C708*F708)*(1-$B$21))/((1+E708)^4.5)</f>
        <v/>
      </c>
      <c r="I708" s="77">
        <f>G708+H708+$B$18-$B$19</f>
        <v/>
      </c>
      <c r="J708" s="80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5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6">
        <f>IF($B$20=0,0,I709/$B$20)</f>
        <v/>
      </c>
    </row>
    <row r="710">
      <c r="A710" s="77" t="n">
        <v>644</v>
      </c>
      <c r="B710" s="78">
        <f>MAX(-0.2,MIN(0.5,_xlfn.NORM.INV(RAND(),$B$4,$B$5)))</f>
        <v/>
      </c>
      <c r="C710" s="78">
        <f>MAX(0.01,MIN(0.6,_xlfn.NORM.INV(RAND(),$B$6,$B$7)))</f>
        <v/>
      </c>
      <c r="D710" s="78">
        <f>MAX(0,MIN(0.05,_xlfn.NORM.INV(RAND(),$B$10,$B$11)))</f>
        <v/>
      </c>
      <c r="E710" s="78">
        <f>MAX(D710+0.01,MAX(0.03,MIN(0.3,_xlfn.NORM.INV(RAND(),$B$8,$B$9))))</f>
        <v/>
      </c>
      <c r="F710" s="79">
        <f>MAX(3,MIN(25,_xlfn.NORM.INV(RAND(),$B$12,$B$13)))</f>
        <v/>
      </c>
      <c r="G710" s="77">
        <f>SUMPRODUCT($B$14*((C710-$B$17)*(1-$B$15)+$B$17-$B$16)*(1+B710)^{1,2,3,4,5}/((1+E710)^{0.5,1.5,2.5,3.5,4.5}))</f>
        <v/>
      </c>
      <c r="H710" s="77">
        <f>(($B$14*(1+B710)^5*((C710-$B$17)*(1-$B$15)+$B$17-$B$16)*(1+D710)/MAX(E710-D710,0.000001))*$B$21+($B$14*(1+B710)^5*C710*F710)*(1-$B$21))/((1+E710)^4.5)</f>
        <v/>
      </c>
      <c r="I710" s="77">
        <f>G710+H710+$B$18-$B$19</f>
        <v/>
      </c>
      <c r="J710" s="80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5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6">
        <f>IF($B$20=0,0,I711/$B$20)</f>
        <v/>
      </c>
    </row>
    <row r="712">
      <c r="A712" s="77" t="n">
        <v>646</v>
      </c>
      <c r="B712" s="78">
        <f>MAX(-0.2,MIN(0.5,_xlfn.NORM.INV(RAND(),$B$4,$B$5)))</f>
        <v/>
      </c>
      <c r="C712" s="78">
        <f>MAX(0.01,MIN(0.6,_xlfn.NORM.INV(RAND(),$B$6,$B$7)))</f>
        <v/>
      </c>
      <c r="D712" s="78">
        <f>MAX(0,MIN(0.05,_xlfn.NORM.INV(RAND(),$B$10,$B$11)))</f>
        <v/>
      </c>
      <c r="E712" s="78">
        <f>MAX(D712+0.01,MAX(0.03,MIN(0.3,_xlfn.NORM.INV(RAND(),$B$8,$B$9))))</f>
        <v/>
      </c>
      <c r="F712" s="79">
        <f>MAX(3,MIN(25,_xlfn.NORM.INV(RAND(),$B$12,$B$13)))</f>
        <v/>
      </c>
      <c r="G712" s="77">
        <f>SUMPRODUCT($B$14*((C712-$B$17)*(1-$B$15)+$B$17-$B$16)*(1+B712)^{1,2,3,4,5}/((1+E712)^{0.5,1.5,2.5,3.5,4.5}))</f>
        <v/>
      </c>
      <c r="H712" s="77">
        <f>(($B$14*(1+B712)^5*((C712-$B$17)*(1-$B$15)+$B$17-$B$16)*(1+D712)/MAX(E712-D712,0.000001))*$B$21+($B$14*(1+B712)^5*C712*F712)*(1-$B$21))/((1+E712)^4.5)</f>
        <v/>
      </c>
      <c r="I712" s="77">
        <f>G712+H712+$B$18-$B$19</f>
        <v/>
      </c>
      <c r="J712" s="80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5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6">
        <f>IF($B$20=0,0,I713/$B$20)</f>
        <v/>
      </c>
    </row>
    <row r="714">
      <c r="A714" s="77" t="n">
        <v>648</v>
      </c>
      <c r="B714" s="78">
        <f>MAX(-0.2,MIN(0.5,_xlfn.NORM.INV(RAND(),$B$4,$B$5)))</f>
        <v/>
      </c>
      <c r="C714" s="78">
        <f>MAX(0.01,MIN(0.6,_xlfn.NORM.INV(RAND(),$B$6,$B$7)))</f>
        <v/>
      </c>
      <c r="D714" s="78">
        <f>MAX(0,MIN(0.05,_xlfn.NORM.INV(RAND(),$B$10,$B$11)))</f>
        <v/>
      </c>
      <c r="E714" s="78">
        <f>MAX(D714+0.01,MAX(0.03,MIN(0.3,_xlfn.NORM.INV(RAND(),$B$8,$B$9))))</f>
        <v/>
      </c>
      <c r="F714" s="79">
        <f>MAX(3,MIN(25,_xlfn.NORM.INV(RAND(),$B$12,$B$13)))</f>
        <v/>
      </c>
      <c r="G714" s="77">
        <f>SUMPRODUCT($B$14*((C714-$B$17)*(1-$B$15)+$B$17-$B$16)*(1+B714)^{1,2,3,4,5}/((1+E714)^{0.5,1.5,2.5,3.5,4.5}))</f>
        <v/>
      </c>
      <c r="H714" s="77">
        <f>(($B$14*(1+B714)^5*((C714-$B$17)*(1-$B$15)+$B$17-$B$16)*(1+D714)/MAX(E714-D714,0.000001))*$B$21+($B$14*(1+B714)^5*C714*F714)*(1-$B$21))/((1+E714)^4.5)</f>
        <v/>
      </c>
      <c r="I714" s="77">
        <f>G714+H714+$B$18-$B$19</f>
        <v/>
      </c>
      <c r="J714" s="80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5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6">
        <f>IF($B$20=0,0,I715/$B$20)</f>
        <v/>
      </c>
    </row>
    <row r="716">
      <c r="A716" s="77" t="n">
        <v>650</v>
      </c>
      <c r="B716" s="78">
        <f>MAX(-0.2,MIN(0.5,_xlfn.NORM.INV(RAND(),$B$4,$B$5)))</f>
        <v/>
      </c>
      <c r="C716" s="78">
        <f>MAX(0.01,MIN(0.6,_xlfn.NORM.INV(RAND(),$B$6,$B$7)))</f>
        <v/>
      </c>
      <c r="D716" s="78">
        <f>MAX(0,MIN(0.05,_xlfn.NORM.INV(RAND(),$B$10,$B$11)))</f>
        <v/>
      </c>
      <c r="E716" s="78">
        <f>MAX(D716+0.01,MAX(0.03,MIN(0.3,_xlfn.NORM.INV(RAND(),$B$8,$B$9))))</f>
        <v/>
      </c>
      <c r="F716" s="79">
        <f>MAX(3,MIN(25,_xlfn.NORM.INV(RAND(),$B$12,$B$13)))</f>
        <v/>
      </c>
      <c r="G716" s="77">
        <f>SUMPRODUCT($B$14*((C716-$B$17)*(1-$B$15)+$B$17-$B$16)*(1+B716)^{1,2,3,4,5}/((1+E716)^{0.5,1.5,2.5,3.5,4.5}))</f>
        <v/>
      </c>
      <c r="H716" s="77">
        <f>(($B$14*(1+B716)^5*((C716-$B$17)*(1-$B$15)+$B$17-$B$16)*(1+D716)/MAX(E716-D716,0.000001))*$B$21+($B$14*(1+B716)^5*C716*F716)*(1-$B$21))/((1+E716)^4.5)</f>
        <v/>
      </c>
      <c r="I716" s="77">
        <f>G716+H716+$B$18-$B$19</f>
        <v/>
      </c>
      <c r="J716" s="80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5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6">
        <f>IF($B$20=0,0,I717/$B$20)</f>
        <v/>
      </c>
    </row>
    <row r="718">
      <c r="A718" s="77" t="n">
        <v>652</v>
      </c>
      <c r="B718" s="78">
        <f>MAX(-0.2,MIN(0.5,_xlfn.NORM.INV(RAND(),$B$4,$B$5)))</f>
        <v/>
      </c>
      <c r="C718" s="78">
        <f>MAX(0.01,MIN(0.6,_xlfn.NORM.INV(RAND(),$B$6,$B$7)))</f>
        <v/>
      </c>
      <c r="D718" s="78">
        <f>MAX(0,MIN(0.05,_xlfn.NORM.INV(RAND(),$B$10,$B$11)))</f>
        <v/>
      </c>
      <c r="E718" s="78">
        <f>MAX(D718+0.01,MAX(0.03,MIN(0.3,_xlfn.NORM.INV(RAND(),$B$8,$B$9))))</f>
        <v/>
      </c>
      <c r="F718" s="79">
        <f>MAX(3,MIN(25,_xlfn.NORM.INV(RAND(),$B$12,$B$13)))</f>
        <v/>
      </c>
      <c r="G718" s="77">
        <f>SUMPRODUCT($B$14*((C718-$B$17)*(1-$B$15)+$B$17-$B$16)*(1+B718)^{1,2,3,4,5}/((1+E718)^{0.5,1.5,2.5,3.5,4.5}))</f>
        <v/>
      </c>
      <c r="H718" s="77">
        <f>(($B$14*(1+B718)^5*((C718-$B$17)*(1-$B$15)+$B$17-$B$16)*(1+D718)/MAX(E718-D718,0.000001))*$B$21+($B$14*(1+B718)^5*C718*F718)*(1-$B$21))/((1+E718)^4.5)</f>
        <v/>
      </c>
      <c r="I718" s="77">
        <f>G718+H718+$B$18-$B$19</f>
        <v/>
      </c>
      <c r="J718" s="80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5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6">
        <f>IF($B$20=0,0,I719/$B$20)</f>
        <v/>
      </c>
    </row>
    <row r="720">
      <c r="A720" s="77" t="n">
        <v>654</v>
      </c>
      <c r="B720" s="78">
        <f>MAX(-0.2,MIN(0.5,_xlfn.NORM.INV(RAND(),$B$4,$B$5)))</f>
        <v/>
      </c>
      <c r="C720" s="78">
        <f>MAX(0.01,MIN(0.6,_xlfn.NORM.INV(RAND(),$B$6,$B$7)))</f>
        <v/>
      </c>
      <c r="D720" s="78">
        <f>MAX(0,MIN(0.05,_xlfn.NORM.INV(RAND(),$B$10,$B$11)))</f>
        <v/>
      </c>
      <c r="E720" s="78">
        <f>MAX(D720+0.01,MAX(0.03,MIN(0.3,_xlfn.NORM.INV(RAND(),$B$8,$B$9))))</f>
        <v/>
      </c>
      <c r="F720" s="79">
        <f>MAX(3,MIN(25,_xlfn.NORM.INV(RAND(),$B$12,$B$13)))</f>
        <v/>
      </c>
      <c r="G720" s="77">
        <f>SUMPRODUCT($B$14*((C720-$B$17)*(1-$B$15)+$B$17-$B$16)*(1+B720)^{1,2,3,4,5}/((1+E720)^{0.5,1.5,2.5,3.5,4.5}))</f>
        <v/>
      </c>
      <c r="H720" s="77">
        <f>(($B$14*(1+B720)^5*((C720-$B$17)*(1-$B$15)+$B$17-$B$16)*(1+D720)/MAX(E720-D720,0.000001))*$B$21+($B$14*(1+B720)^5*C720*F720)*(1-$B$21))/((1+E720)^4.5)</f>
        <v/>
      </c>
      <c r="I720" s="77">
        <f>G720+H720+$B$18-$B$19</f>
        <v/>
      </c>
      <c r="J720" s="80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5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6">
        <f>IF($B$20=0,0,I721/$B$20)</f>
        <v/>
      </c>
    </row>
    <row r="722">
      <c r="A722" s="77" t="n">
        <v>656</v>
      </c>
      <c r="B722" s="78">
        <f>MAX(-0.2,MIN(0.5,_xlfn.NORM.INV(RAND(),$B$4,$B$5)))</f>
        <v/>
      </c>
      <c r="C722" s="78">
        <f>MAX(0.01,MIN(0.6,_xlfn.NORM.INV(RAND(),$B$6,$B$7)))</f>
        <v/>
      </c>
      <c r="D722" s="78">
        <f>MAX(0,MIN(0.05,_xlfn.NORM.INV(RAND(),$B$10,$B$11)))</f>
        <v/>
      </c>
      <c r="E722" s="78">
        <f>MAX(D722+0.01,MAX(0.03,MIN(0.3,_xlfn.NORM.INV(RAND(),$B$8,$B$9))))</f>
        <v/>
      </c>
      <c r="F722" s="79">
        <f>MAX(3,MIN(25,_xlfn.NORM.INV(RAND(),$B$12,$B$13)))</f>
        <v/>
      </c>
      <c r="G722" s="77">
        <f>SUMPRODUCT($B$14*((C722-$B$17)*(1-$B$15)+$B$17-$B$16)*(1+B722)^{1,2,3,4,5}/((1+E722)^{0.5,1.5,2.5,3.5,4.5}))</f>
        <v/>
      </c>
      <c r="H722" s="77">
        <f>(($B$14*(1+B722)^5*((C722-$B$17)*(1-$B$15)+$B$17-$B$16)*(1+D722)/MAX(E722-D722,0.000001))*$B$21+($B$14*(1+B722)^5*C722*F722)*(1-$B$21))/((1+E722)^4.5)</f>
        <v/>
      </c>
      <c r="I722" s="77">
        <f>G722+H722+$B$18-$B$19</f>
        <v/>
      </c>
      <c r="J722" s="80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5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6">
        <f>IF($B$20=0,0,I723/$B$20)</f>
        <v/>
      </c>
    </row>
    <row r="724">
      <c r="A724" s="77" t="n">
        <v>658</v>
      </c>
      <c r="B724" s="78">
        <f>MAX(-0.2,MIN(0.5,_xlfn.NORM.INV(RAND(),$B$4,$B$5)))</f>
        <v/>
      </c>
      <c r="C724" s="78">
        <f>MAX(0.01,MIN(0.6,_xlfn.NORM.INV(RAND(),$B$6,$B$7)))</f>
        <v/>
      </c>
      <c r="D724" s="78">
        <f>MAX(0,MIN(0.05,_xlfn.NORM.INV(RAND(),$B$10,$B$11)))</f>
        <v/>
      </c>
      <c r="E724" s="78">
        <f>MAX(D724+0.01,MAX(0.03,MIN(0.3,_xlfn.NORM.INV(RAND(),$B$8,$B$9))))</f>
        <v/>
      </c>
      <c r="F724" s="79">
        <f>MAX(3,MIN(25,_xlfn.NORM.INV(RAND(),$B$12,$B$13)))</f>
        <v/>
      </c>
      <c r="G724" s="77">
        <f>SUMPRODUCT($B$14*((C724-$B$17)*(1-$B$15)+$B$17-$B$16)*(1+B724)^{1,2,3,4,5}/((1+E724)^{0.5,1.5,2.5,3.5,4.5}))</f>
        <v/>
      </c>
      <c r="H724" s="77">
        <f>(($B$14*(1+B724)^5*((C724-$B$17)*(1-$B$15)+$B$17-$B$16)*(1+D724)/MAX(E724-D724,0.000001))*$B$21+($B$14*(1+B724)^5*C724*F724)*(1-$B$21))/((1+E724)^4.5)</f>
        <v/>
      </c>
      <c r="I724" s="77">
        <f>G724+H724+$B$18-$B$19</f>
        <v/>
      </c>
      <c r="J724" s="80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5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6">
        <f>IF($B$20=0,0,I725/$B$20)</f>
        <v/>
      </c>
    </row>
    <row r="726">
      <c r="A726" s="77" t="n">
        <v>660</v>
      </c>
      <c r="B726" s="78">
        <f>MAX(-0.2,MIN(0.5,_xlfn.NORM.INV(RAND(),$B$4,$B$5)))</f>
        <v/>
      </c>
      <c r="C726" s="78">
        <f>MAX(0.01,MIN(0.6,_xlfn.NORM.INV(RAND(),$B$6,$B$7)))</f>
        <v/>
      </c>
      <c r="D726" s="78">
        <f>MAX(0,MIN(0.05,_xlfn.NORM.INV(RAND(),$B$10,$B$11)))</f>
        <v/>
      </c>
      <c r="E726" s="78">
        <f>MAX(D726+0.01,MAX(0.03,MIN(0.3,_xlfn.NORM.INV(RAND(),$B$8,$B$9))))</f>
        <v/>
      </c>
      <c r="F726" s="79">
        <f>MAX(3,MIN(25,_xlfn.NORM.INV(RAND(),$B$12,$B$13)))</f>
        <v/>
      </c>
      <c r="G726" s="77">
        <f>SUMPRODUCT($B$14*((C726-$B$17)*(1-$B$15)+$B$17-$B$16)*(1+B726)^{1,2,3,4,5}/((1+E726)^{0.5,1.5,2.5,3.5,4.5}))</f>
        <v/>
      </c>
      <c r="H726" s="77">
        <f>(($B$14*(1+B726)^5*((C726-$B$17)*(1-$B$15)+$B$17-$B$16)*(1+D726)/MAX(E726-D726,0.000001))*$B$21+($B$14*(1+B726)^5*C726*F726)*(1-$B$21))/((1+E726)^4.5)</f>
        <v/>
      </c>
      <c r="I726" s="77">
        <f>G726+H726+$B$18-$B$19</f>
        <v/>
      </c>
      <c r="J726" s="80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5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6">
        <f>IF($B$20=0,0,I727/$B$20)</f>
        <v/>
      </c>
    </row>
    <row r="728">
      <c r="A728" s="77" t="n">
        <v>662</v>
      </c>
      <c r="B728" s="78">
        <f>MAX(-0.2,MIN(0.5,_xlfn.NORM.INV(RAND(),$B$4,$B$5)))</f>
        <v/>
      </c>
      <c r="C728" s="78">
        <f>MAX(0.01,MIN(0.6,_xlfn.NORM.INV(RAND(),$B$6,$B$7)))</f>
        <v/>
      </c>
      <c r="D728" s="78">
        <f>MAX(0,MIN(0.05,_xlfn.NORM.INV(RAND(),$B$10,$B$11)))</f>
        <v/>
      </c>
      <c r="E728" s="78">
        <f>MAX(D728+0.01,MAX(0.03,MIN(0.3,_xlfn.NORM.INV(RAND(),$B$8,$B$9))))</f>
        <v/>
      </c>
      <c r="F728" s="79">
        <f>MAX(3,MIN(25,_xlfn.NORM.INV(RAND(),$B$12,$B$13)))</f>
        <v/>
      </c>
      <c r="G728" s="77">
        <f>SUMPRODUCT($B$14*((C728-$B$17)*(1-$B$15)+$B$17-$B$16)*(1+B728)^{1,2,3,4,5}/((1+E728)^{0.5,1.5,2.5,3.5,4.5}))</f>
        <v/>
      </c>
      <c r="H728" s="77">
        <f>(($B$14*(1+B728)^5*((C728-$B$17)*(1-$B$15)+$B$17-$B$16)*(1+D728)/MAX(E728-D728,0.000001))*$B$21+($B$14*(1+B728)^5*C728*F728)*(1-$B$21))/((1+E728)^4.5)</f>
        <v/>
      </c>
      <c r="I728" s="77">
        <f>G728+H728+$B$18-$B$19</f>
        <v/>
      </c>
      <c r="J728" s="80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5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6">
        <f>IF($B$20=0,0,I729/$B$20)</f>
        <v/>
      </c>
    </row>
    <row r="730">
      <c r="A730" s="77" t="n">
        <v>664</v>
      </c>
      <c r="B730" s="78">
        <f>MAX(-0.2,MIN(0.5,_xlfn.NORM.INV(RAND(),$B$4,$B$5)))</f>
        <v/>
      </c>
      <c r="C730" s="78">
        <f>MAX(0.01,MIN(0.6,_xlfn.NORM.INV(RAND(),$B$6,$B$7)))</f>
        <v/>
      </c>
      <c r="D730" s="78">
        <f>MAX(0,MIN(0.05,_xlfn.NORM.INV(RAND(),$B$10,$B$11)))</f>
        <v/>
      </c>
      <c r="E730" s="78">
        <f>MAX(D730+0.01,MAX(0.03,MIN(0.3,_xlfn.NORM.INV(RAND(),$B$8,$B$9))))</f>
        <v/>
      </c>
      <c r="F730" s="79">
        <f>MAX(3,MIN(25,_xlfn.NORM.INV(RAND(),$B$12,$B$13)))</f>
        <v/>
      </c>
      <c r="G730" s="77">
        <f>SUMPRODUCT($B$14*((C730-$B$17)*(1-$B$15)+$B$17-$B$16)*(1+B730)^{1,2,3,4,5}/((1+E730)^{0.5,1.5,2.5,3.5,4.5}))</f>
        <v/>
      </c>
      <c r="H730" s="77">
        <f>(($B$14*(1+B730)^5*((C730-$B$17)*(1-$B$15)+$B$17-$B$16)*(1+D730)/MAX(E730-D730,0.000001))*$B$21+($B$14*(1+B730)^5*C730*F730)*(1-$B$21))/((1+E730)^4.5)</f>
        <v/>
      </c>
      <c r="I730" s="77">
        <f>G730+H730+$B$18-$B$19</f>
        <v/>
      </c>
      <c r="J730" s="80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5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6">
        <f>IF($B$20=0,0,I731/$B$20)</f>
        <v/>
      </c>
    </row>
    <row r="732">
      <c r="A732" s="77" t="n">
        <v>666</v>
      </c>
      <c r="B732" s="78">
        <f>MAX(-0.2,MIN(0.5,_xlfn.NORM.INV(RAND(),$B$4,$B$5)))</f>
        <v/>
      </c>
      <c r="C732" s="78">
        <f>MAX(0.01,MIN(0.6,_xlfn.NORM.INV(RAND(),$B$6,$B$7)))</f>
        <v/>
      </c>
      <c r="D732" s="78">
        <f>MAX(0,MIN(0.05,_xlfn.NORM.INV(RAND(),$B$10,$B$11)))</f>
        <v/>
      </c>
      <c r="E732" s="78">
        <f>MAX(D732+0.01,MAX(0.03,MIN(0.3,_xlfn.NORM.INV(RAND(),$B$8,$B$9))))</f>
        <v/>
      </c>
      <c r="F732" s="79">
        <f>MAX(3,MIN(25,_xlfn.NORM.INV(RAND(),$B$12,$B$13)))</f>
        <v/>
      </c>
      <c r="G732" s="77">
        <f>SUMPRODUCT($B$14*((C732-$B$17)*(1-$B$15)+$B$17-$B$16)*(1+B732)^{1,2,3,4,5}/((1+E732)^{0.5,1.5,2.5,3.5,4.5}))</f>
        <v/>
      </c>
      <c r="H732" s="77">
        <f>(($B$14*(1+B732)^5*((C732-$B$17)*(1-$B$15)+$B$17-$B$16)*(1+D732)/MAX(E732-D732,0.000001))*$B$21+($B$14*(1+B732)^5*C732*F732)*(1-$B$21))/((1+E732)^4.5)</f>
        <v/>
      </c>
      <c r="I732" s="77">
        <f>G732+H732+$B$18-$B$19</f>
        <v/>
      </c>
      <c r="J732" s="80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5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6">
        <f>IF($B$20=0,0,I733/$B$20)</f>
        <v/>
      </c>
    </row>
    <row r="734">
      <c r="A734" s="77" t="n">
        <v>668</v>
      </c>
      <c r="B734" s="78">
        <f>MAX(-0.2,MIN(0.5,_xlfn.NORM.INV(RAND(),$B$4,$B$5)))</f>
        <v/>
      </c>
      <c r="C734" s="78">
        <f>MAX(0.01,MIN(0.6,_xlfn.NORM.INV(RAND(),$B$6,$B$7)))</f>
        <v/>
      </c>
      <c r="D734" s="78">
        <f>MAX(0,MIN(0.05,_xlfn.NORM.INV(RAND(),$B$10,$B$11)))</f>
        <v/>
      </c>
      <c r="E734" s="78">
        <f>MAX(D734+0.01,MAX(0.03,MIN(0.3,_xlfn.NORM.INV(RAND(),$B$8,$B$9))))</f>
        <v/>
      </c>
      <c r="F734" s="79">
        <f>MAX(3,MIN(25,_xlfn.NORM.INV(RAND(),$B$12,$B$13)))</f>
        <v/>
      </c>
      <c r="G734" s="77">
        <f>SUMPRODUCT($B$14*((C734-$B$17)*(1-$B$15)+$B$17-$B$16)*(1+B734)^{1,2,3,4,5}/((1+E734)^{0.5,1.5,2.5,3.5,4.5}))</f>
        <v/>
      </c>
      <c r="H734" s="77">
        <f>(($B$14*(1+B734)^5*((C734-$B$17)*(1-$B$15)+$B$17-$B$16)*(1+D734)/MAX(E734-D734,0.000001))*$B$21+($B$14*(1+B734)^5*C734*F734)*(1-$B$21))/((1+E734)^4.5)</f>
        <v/>
      </c>
      <c r="I734" s="77">
        <f>G734+H734+$B$18-$B$19</f>
        <v/>
      </c>
      <c r="J734" s="80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5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6">
        <f>IF($B$20=0,0,I735/$B$20)</f>
        <v/>
      </c>
    </row>
    <row r="736">
      <c r="A736" s="77" t="n">
        <v>670</v>
      </c>
      <c r="B736" s="78">
        <f>MAX(-0.2,MIN(0.5,_xlfn.NORM.INV(RAND(),$B$4,$B$5)))</f>
        <v/>
      </c>
      <c r="C736" s="78">
        <f>MAX(0.01,MIN(0.6,_xlfn.NORM.INV(RAND(),$B$6,$B$7)))</f>
        <v/>
      </c>
      <c r="D736" s="78">
        <f>MAX(0,MIN(0.05,_xlfn.NORM.INV(RAND(),$B$10,$B$11)))</f>
        <v/>
      </c>
      <c r="E736" s="78">
        <f>MAX(D736+0.01,MAX(0.03,MIN(0.3,_xlfn.NORM.INV(RAND(),$B$8,$B$9))))</f>
        <v/>
      </c>
      <c r="F736" s="79">
        <f>MAX(3,MIN(25,_xlfn.NORM.INV(RAND(),$B$12,$B$13)))</f>
        <v/>
      </c>
      <c r="G736" s="77">
        <f>SUMPRODUCT($B$14*((C736-$B$17)*(1-$B$15)+$B$17-$B$16)*(1+B736)^{1,2,3,4,5}/((1+E736)^{0.5,1.5,2.5,3.5,4.5}))</f>
        <v/>
      </c>
      <c r="H736" s="77">
        <f>(($B$14*(1+B736)^5*((C736-$B$17)*(1-$B$15)+$B$17-$B$16)*(1+D736)/MAX(E736-D736,0.000001))*$B$21+($B$14*(1+B736)^5*C736*F736)*(1-$B$21))/((1+E736)^4.5)</f>
        <v/>
      </c>
      <c r="I736" s="77">
        <f>G736+H736+$B$18-$B$19</f>
        <v/>
      </c>
      <c r="J736" s="80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5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6">
        <f>IF($B$20=0,0,I737/$B$20)</f>
        <v/>
      </c>
    </row>
    <row r="738">
      <c r="A738" s="77" t="n">
        <v>672</v>
      </c>
      <c r="B738" s="78">
        <f>MAX(-0.2,MIN(0.5,_xlfn.NORM.INV(RAND(),$B$4,$B$5)))</f>
        <v/>
      </c>
      <c r="C738" s="78">
        <f>MAX(0.01,MIN(0.6,_xlfn.NORM.INV(RAND(),$B$6,$B$7)))</f>
        <v/>
      </c>
      <c r="D738" s="78">
        <f>MAX(0,MIN(0.05,_xlfn.NORM.INV(RAND(),$B$10,$B$11)))</f>
        <v/>
      </c>
      <c r="E738" s="78">
        <f>MAX(D738+0.01,MAX(0.03,MIN(0.3,_xlfn.NORM.INV(RAND(),$B$8,$B$9))))</f>
        <v/>
      </c>
      <c r="F738" s="79">
        <f>MAX(3,MIN(25,_xlfn.NORM.INV(RAND(),$B$12,$B$13)))</f>
        <v/>
      </c>
      <c r="G738" s="77">
        <f>SUMPRODUCT($B$14*((C738-$B$17)*(1-$B$15)+$B$17-$B$16)*(1+B738)^{1,2,3,4,5}/((1+E738)^{0.5,1.5,2.5,3.5,4.5}))</f>
        <v/>
      </c>
      <c r="H738" s="77">
        <f>(($B$14*(1+B738)^5*((C738-$B$17)*(1-$B$15)+$B$17-$B$16)*(1+D738)/MAX(E738-D738,0.000001))*$B$21+($B$14*(1+B738)^5*C738*F738)*(1-$B$21))/((1+E738)^4.5)</f>
        <v/>
      </c>
      <c r="I738" s="77">
        <f>G738+H738+$B$18-$B$19</f>
        <v/>
      </c>
      <c r="J738" s="80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5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6">
        <f>IF($B$20=0,0,I739/$B$20)</f>
        <v/>
      </c>
    </row>
    <row r="740">
      <c r="A740" s="77" t="n">
        <v>674</v>
      </c>
      <c r="B740" s="78">
        <f>MAX(-0.2,MIN(0.5,_xlfn.NORM.INV(RAND(),$B$4,$B$5)))</f>
        <v/>
      </c>
      <c r="C740" s="78">
        <f>MAX(0.01,MIN(0.6,_xlfn.NORM.INV(RAND(),$B$6,$B$7)))</f>
        <v/>
      </c>
      <c r="D740" s="78">
        <f>MAX(0,MIN(0.05,_xlfn.NORM.INV(RAND(),$B$10,$B$11)))</f>
        <v/>
      </c>
      <c r="E740" s="78">
        <f>MAX(D740+0.01,MAX(0.03,MIN(0.3,_xlfn.NORM.INV(RAND(),$B$8,$B$9))))</f>
        <v/>
      </c>
      <c r="F740" s="79">
        <f>MAX(3,MIN(25,_xlfn.NORM.INV(RAND(),$B$12,$B$13)))</f>
        <v/>
      </c>
      <c r="G740" s="77">
        <f>SUMPRODUCT($B$14*((C740-$B$17)*(1-$B$15)+$B$17-$B$16)*(1+B740)^{1,2,3,4,5}/((1+E740)^{0.5,1.5,2.5,3.5,4.5}))</f>
        <v/>
      </c>
      <c r="H740" s="77">
        <f>(($B$14*(1+B740)^5*((C740-$B$17)*(1-$B$15)+$B$17-$B$16)*(1+D740)/MAX(E740-D740,0.000001))*$B$21+($B$14*(1+B740)^5*C740*F740)*(1-$B$21))/((1+E740)^4.5)</f>
        <v/>
      </c>
      <c r="I740" s="77">
        <f>G740+H740+$B$18-$B$19</f>
        <v/>
      </c>
      <c r="J740" s="80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5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6">
        <f>IF($B$20=0,0,I741/$B$20)</f>
        <v/>
      </c>
    </row>
    <row r="742">
      <c r="A742" s="77" t="n">
        <v>676</v>
      </c>
      <c r="B742" s="78">
        <f>MAX(-0.2,MIN(0.5,_xlfn.NORM.INV(RAND(),$B$4,$B$5)))</f>
        <v/>
      </c>
      <c r="C742" s="78">
        <f>MAX(0.01,MIN(0.6,_xlfn.NORM.INV(RAND(),$B$6,$B$7)))</f>
        <v/>
      </c>
      <c r="D742" s="78">
        <f>MAX(0,MIN(0.05,_xlfn.NORM.INV(RAND(),$B$10,$B$11)))</f>
        <v/>
      </c>
      <c r="E742" s="78">
        <f>MAX(D742+0.01,MAX(0.03,MIN(0.3,_xlfn.NORM.INV(RAND(),$B$8,$B$9))))</f>
        <v/>
      </c>
      <c r="F742" s="79">
        <f>MAX(3,MIN(25,_xlfn.NORM.INV(RAND(),$B$12,$B$13)))</f>
        <v/>
      </c>
      <c r="G742" s="77">
        <f>SUMPRODUCT($B$14*((C742-$B$17)*(1-$B$15)+$B$17-$B$16)*(1+B742)^{1,2,3,4,5}/((1+E742)^{0.5,1.5,2.5,3.5,4.5}))</f>
        <v/>
      </c>
      <c r="H742" s="77">
        <f>(($B$14*(1+B742)^5*((C742-$B$17)*(1-$B$15)+$B$17-$B$16)*(1+D742)/MAX(E742-D742,0.000001))*$B$21+($B$14*(1+B742)^5*C742*F742)*(1-$B$21))/((1+E742)^4.5)</f>
        <v/>
      </c>
      <c r="I742" s="77">
        <f>G742+H742+$B$18-$B$19</f>
        <v/>
      </c>
      <c r="J742" s="80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5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6">
        <f>IF($B$20=0,0,I743/$B$20)</f>
        <v/>
      </c>
    </row>
    <row r="744">
      <c r="A744" s="77" t="n">
        <v>678</v>
      </c>
      <c r="B744" s="78">
        <f>MAX(-0.2,MIN(0.5,_xlfn.NORM.INV(RAND(),$B$4,$B$5)))</f>
        <v/>
      </c>
      <c r="C744" s="78">
        <f>MAX(0.01,MIN(0.6,_xlfn.NORM.INV(RAND(),$B$6,$B$7)))</f>
        <v/>
      </c>
      <c r="D744" s="78">
        <f>MAX(0,MIN(0.05,_xlfn.NORM.INV(RAND(),$B$10,$B$11)))</f>
        <v/>
      </c>
      <c r="E744" s="78">
        <f>MAX(D744+0.01,MAX(0.03,MIN(0.3,_xlfn.NORM.INV(RAND(),$B$8,$B$9))))</f>
        <v/>
      </c>
      <c r="F744" s="79">
        <f>MAX(3,MIN(25,_xlfn.NORM.INV(RAND(),$B$12,$B$13)))</f>
        <v/>
      </c>
      <c r="G744" s="77">
        <f>SUMPRODUCT($B$14*((C744-$B$17)*(1-$B$15)+$B$17-$B$16)*(1+B744)^{1,2,3,4,5}/((1+E744)^{0.5,1.5,2.5,3.5,4.5}))</f>
        <v/>
      </c>
      <c r="H744" s="77">
        <f>(($B$14*(1+B744)^5*((C744-$B$17)*(1-$B$15)+$B$17-$B$16)*(1+D744)/MAX(E744-D744,0.000001))*$B$21+($B$14*(1+B744)^5*C744*F744)*(1-$B$21))/((1+E744)^4.5)</f>
        <v/>
      </c>
      <c r="I744" s="77">
        <f>G744+H744+$B$18-$B$19</f>
        <v/>
      </c>
      <c r="J744" s="80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5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6">
        <f>IF($B$20=0,0,I745/$B$20)</f>
        <v/>
      </c>
    </row>
    <row r="746">
      <c r="A746" s="77" t="n">
        <v>680</v>
      </c>
      <c r="B746" s="78">
        <f>MAX(-0.2,MIN(0.5,_xlfn.NORM.INV(RAND(),$B$4,$B$5)))</f>
        <v/>
      </c>
      <c r="C746" s="78">
        <f>MAX(0.01,MIN(0.6,_xlfn.NORM.INV(RAND(),$B$6,$B$7)))</f>
        <v/>
      </c>
      <c r="D746" s="78">
        <f>MAX(0,MIN(0.05,_xlfn.NORM.INV(RAND(),$B$10,$B$11)))</f>
        <v/>
      </c>
      <c r="E746" s="78">
        <f>MAX(D746+0.01,MAX(0.03,MIN(0.3,_xlfn.NORM.INV(RAND(),$B$8,$B$9))))</f>
        <v/>
      </c>
      <c r="F746" s="79">
        <f>MAX(3,MIN(25,_xlfn.NORM.INV(RAND(),$B$12,$B$13)))</f>
        <v/>
      </c>
      <c r="G746" s="77">
        <f>SUMPRODUCT($B$14*((C746-$B$17)*(1-$B$15)+$B$17-$B$16)*(1+B746)^{1,2,3,4,5}/((1+E746)^{0.5,1.5,2.5,3.5,4.5}))</f>
        <v/>
      </c>
      <c r="H746" s="77">
        <f>(($B$14*(1+B746)^5*((C746-$B$17)*(1-$B$15)+$B$17-$B$16)*(1+D746)/MAX(E746-D746,0.000001))*$B$21+($B$14*(1+B746)^5*C746*F746)*(1-$B$21))/((1+E746)^4.5)</f>
        <v/>
      </c>
      <c r="I746" s="77">
        <f>G746+H746+$B$18-$B$19</f>
        <v/>
      </c>
      <c r="J746" s="80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5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6">
        <f>IF($B$20=0,0,I747/$B$20)</f>
        <v/>
      </c>
    </row>
    <row r="748">
      <c r="A748" s="77" t="n">
        <v>682</v>
      </c>
      <c r="B748" s="78">
        <f>MAX(-0.2,MIN(0.5,_xlfn.NORM.INV(RAND(),$B$4,$B$5)))</f>
        <v/>
      </c>
      <c r="C748" s="78">
        <f>MAX(0.01,MIN(0.6,_xlfn.NORM.INV(RAND(),$B$6,$B$7)))</f>
        <v/>
      </c>
      <c r="D748" s="78">
        <f>MAX(0,MIN(0.05,_xlfn.NORM.INV(RAND(),$B$10,$B$11)))</f>
        <v/>
      </c>
      <c r="E748" s="78">
        <f>MAX(D748+0.01,MAX(0.03,MIN(0.3,_xlfn.NORM.INV(RAND(),$B$8,$B$9))))</f>
        <v/>
      </c>
      <c r="F748" s="79">
        <f>MAX(3,MIN(25,_xlfn.NORM.INV(RAND(),$B$12,$B$13)))</f>
        <v/>
      </c>
      <c r="G748" s="77">
        <f>SUMPRODUCT($B$14*((C748-$B$17)*(1-$B$15)+$B$17-$B$16)*(1+B748)^{1,2,3,4,5}/((1+E748)^{0.5,1.5,2.5,3.5,4.5}))</f>
        <v/>
      </c>
      <c r="H748" s="77">
        <f>(($B$14*(1+B748)^5*((C748-$B$17)*(1-$B$15)+$B$17-$B$16)*(1+D748)/MAX(E748-D748,0.000001))*$B$21+($B$14*(1+B748)^5*C748*F748)*(1-$B$21))/((1+E748)^4.5)</f>
        <v/>
      </c>
      <c r="I748" s="77">
        <f>G748+H748+$B$18-$B$19</f>
        <v/>
      </c>
      <c r="J748" s="80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5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6">
        <f>IF($B$20=0,0,I749/$B$20)</f>
        <v/>
      </c>
    </row>
    <row r="750">
      <c r="A750" s="77" t="n">
        <v>684</v>
      </c>
      <c r="B750" s="78">
        <f>MAX(-0.2,MIN(0.5,_xlfn.NORM.INV(RAND(),$B$4,$B$5)))</f>
        <v/>
      </c>
      <c r="C750" s="78">
        <f>MAX(0.01,MIN(0.6,_xlfn.NORM.INV(RAND(),$B$6,$B$7)))</f>
        <v/>
      </c>
      <c r="D750" s="78">
        <f>MAX(0,MIN(0.05,_xlfn.NORM.INV(RAND(),$B$10,$B$11)))</f>
        <v/>
      </c>
      <c r="E750" s="78">
        <f>MAX(D750+0.01,MAX(0.03,MIN(0.3,_xlfn.NORM.INV(RAND(),$B$8,$B$9))))</f>
        <v/>
      </c>
      <c r="F750" s="79">
        <f>MAX(3,MIN(25,_xlfn.NORM.INV(RAND(),$B$12,$B$13)))</f>
        <v/>
      </c>
      <c r="G750" s="77">
        <f>SUMPRODUCT($B$14*((C750-$B$17)*(1-$B$15)+$B$17-$B$16)*(1+B750)^{1,2,3,4,5}/((1+E750)^{0.5,1.5,2.5,3.5,4.5}))</f>
        <v/>
      </c>
      <c r="H750" s="77">
        <f>(($B$14*(1+B750)^5*((C750-$B$17)*(1-$B$15)+$B$17-$B$16)*(1+D750)/MAX(E750-D750,0.000001))*$B$21+($B$14*(1+B750)^5*C750*F750)*(1-$B$21))/((1+E750)^4.5)</f>
        <v/>
      </c>
      <c r="I750" s="77">
        <f>G750+H750+$B$18-$B$19</f>
        <v/>
      </c>
      <c r="J750" s="80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5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6">
        <f>IF($B$20=0,0,I751/$B$20)</f>
        <v/>
      </c>
    </row>
    <row r="752">
      <c r="A752" s="77" t="n">
        <v>686</v>
      </c>
      <c r="B752" s="78">
        <f>MAX(-0.2,MIN(0.5,_xlfn.NORM.INV(RAND(),$B$4,$B$5)))</f>
        <v/>
      </c>
      <c r="C752" s="78">
        <f>MAX(0.01,MIN(0.6,_xlfn.NORM.INV(RAND(),$B$6,$B$7)))</f>
        <v/>
      </c>
      <c r="D752" s="78">
        <f>MAX(0,MIN(0.05,_xlfn.NORM.INV(RAND(),$B$10,$B$11)))</f>
        <v/>
      </c>
      <c r="E752" s="78">
        <f>MAX(D752+0.01,MAX(0.03,MIN(0.3,_xlfn.NORM.INV(RAND(),$B$8,$B$9))))</f>
        <v/>
      </c>
      <c r="F752" s="79">
        <f>MAX(3,MIN(25,_xlfn.NORM.INV(RAND(),$B$12,$B$13)))</f>
        <v/>
      </c>
      <c r="G752" s="77">
        <f>SUMPRODUCT($B$14*((C752-$B$17)*(1-$B$15)+$B$17-$B$16)*(1+B752)^{1,2,3,4,5}/((1+E752)^{0.5,1.5,2.5,3.5,4.5}))</f>
        <v/>
      </c>
      <c r="H752" s="77">
        <f>(($B$14*(1+B752)^5*((C752-$B$17)*(1-$B$15)+$B$17-$B$16)*(1+D752)/MAX(E752-D752,0.000001))*$B$21+($B$14*(1+B752)^5*C752*F752)*(1-$B$21))/((1+E752)^4.5)</f>
        <v/>
      </c>
      <c r="I752" s="77">
        <f>G752+H752+$B$18-$B$19</f>
        <v/>
      </c>
      <c r="J752" s="80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5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6">
        <f>IF($B$20=0,0,I753/$B$20)</f>
        <v/>
      </c>
    </row>
    <row r="754">
      <c r="A754" s="77" t="n">
        <v>688</v>
      </c>
      <c r="B754" s="78">
        <f>MAX(-0.2,MIN(0.5,_xlfn.NORM.INV(RAND(),$B$4,$B$5)))</f>
        <v/>
      </c>
      <c r="C754" s="78">
        <f>MAX(0.01,MIN(0.6,_xlfn.NORM.INV(RAND(),$B$6,$B$7)))</f>
        <v/>
      </c>
      <c r="D754" s="78">
        <f>MAX(0,MIN(0.05,_xlfn.NORM.INV(RAND(),$B$10,$B$11)))</f>
        <v/>
      </c>
      <c r="E754" s="78">
        <f>MAX(D754+0.01,MAX(0.03,MIN(0.3,_xlfn.NORM.INV(RAND(),$B$8,$B$9))))</f>
        <v/>
      </c>
      <c r="F754" s="79">
        <f>MAX(3,MIN(25,_xlfn.NORM.INV(RAND(),$B$12,$B$13)))</f>
        <v/>
      </c>
      <c r="G754" s="77">
        <f>SUMPRODUCT($B$14*((C754-$B$17)*(1-$B$15)+$B$17-$B$16)*(1+B754)^{1,2,3,4,5}/((1+E754)^{0.5,1.5,2.5,3.5,4.5}))</f>
        <v/>
      </c>
      <c r="H754" s="77">
        <f>(($B$14*(1+B754)^5*((C754-$B$17)*(1-$B$15)+$B$17-$B$16)*(1+D754)/MAX(E754-D754,0.000001))*$B$21+($B$14*(1+B754)^5*C754*F754)*(1-$B$21))/((1+E754)^4.5)</f>
        <v/>
      </c>
      <c r="I754" s="77">
        <f>G754+H754+$B$18-$B$19</f>
        <v/>
      </c>
      <c r="J754" s="80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5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6">
        <f>IF($B$20=0,0,I755/$B$20)</f>
        <v/>
      </c>
    </row>
    <row r="756">
      <c r="A756" s="77" t="n">
        <v>690</v>
      </c>
      <c r="B756" s="78">
        <f>MAX(-0.2,MIN(0.5,_xlfn.NORM.INV(RAND(),$B$4,$B$5)))</f>
        <v/>
      </c>
      <c r="C756" s="78">
        <f>MAX(0.01,MIN(0.6,_xlfn.NORM.INV(RAND(),$B$6,$B$7)))</f>
        <v/>
      </c>
      <c r="D756" s="78">
        <f>MAX(0,MIN(0.05,_xlfn.NORM.INV(RAND(),$B$10,$B$11)))</f>
        <v/>
      </c>
      <c r="E756" s="78">
        <f>MAX(D756+0.01,MAX(0.03,MIN(0.3,_xlfn.NORM.INV(RAND(),$B$8,$B$9))))</f>
        <v/>
      </c>
      <c r="F756" s="79">
        <f>MAX(3,MIN(25,_xlfn.NORM.INV(RAND(),$B$12,$B$13)))</f>
        <v/>
      </c>
      <c r="G756" s="77">
        <f>SUMPRODUCT($B$14*((C756-$B$17)*(1-$B$15)+$B$17-$B$16)*(1+B756)^{1,2,3,4,5}/((1+E756)^{0.5,1.5,2.5,3.5,4.5}))</f>
        <v/>
      </c>
      <c r="H756" s="77">
        <f>(($B$14*(1+B756)^5*((C756-$B$17)*(1-$B$15)+$B$17-$B$16)*(1+D756)/MAX(E756-D756,0.000001))*$B$21+($B$14*(1+B756)^5*C756*F756)*(1-$B$21))/((1+E756)^4.5)</f>
        <v/>
      </c>
      <c r="I756" s="77">
        <f>G756+H756+$B$18-$B$19</f>
        <v/>
      </c>
      <c r="J756" s="80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5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6">
        <f>IF($B$20=0,0,I757/$B$20)</f>
        <v/>
      </c>
    </row>
    <row r="758">
      <c r="A758" s="77" t="n">
        <v>692</v>
      </c>
      <c r="B758" s="78">
        <f>MAX(-0.2,MIN(0.5,_xlfn.NORM.INV(RAND(),$B$4,$B$5)))</f>
        <v/>
      </c>
      <c r="C758" s="78">
        <f>MAX(0.01,MIN(0.6,_xlfn.NORM.INV(RAND(),$B$6,$B$7)))</f>
        <v/>
      </c>
      <c r="D758" s="78">
        <f>MAX(0,MIN(0.05,_xlfn.NORM.INV(RAND(),$B$10,$B$11)))</f>
        <v/>
      </c>
      <c r="E758" s="78">
        <f>MAX(D758+0.01,MAX(0.03,MIN(0.3,_xlfn.NORM.INV(RAND(),$B$8,$B$9))))</f>
        <v/>
      </c>
      <c r="F758" s="79">
        <f>MAX(3,MIN(25,_xlfn.NORM.INV(RAND(),$B$12,$B$13)))</f>
        <v/>
      </c>
      <c r="G758" s="77">
        <f>SUMPRODUCT($B$14*((C758-$B$17)*(1-$B$15)+$B$17-$B$16)*(1+B758)^{1,2,3,4,5}/((1+E758)^{0.5,1.5,2.5,3.5,4.5}))</f>
        <v/>
      </c>
      <c r="H758" s="77">
        <f>(($B$14*(1+B758)^5*((C758-$B$17)*(1-$B$15)+$B$17-$B$16)*(1+D758)/MAX(E758-D758,0.000001))*$B$21+($B$14*(1+B758)^5*C758*F758)*(1-$B$21))/((1+E758)^4.5)</f>
        <v/>
      </c>
      <c r="I758" s="77">
        <f>G758+H758+$B$18-$B$19</f>
        <v/>
      </c>
      <c r="J758" s="80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5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6">
        <f>IF($B$20=0,0,I759/$B$20)</f>
        <v/>
      </c>
    </row>
    <row r="760">
      <c r="A760" s="77" t="n">
        <v>694</v>
      </c>
      <c r="B760" s="78">
        <f>MAX(-0.2,MIN(0.5,_xlfn.NORM.INV(RAND(),$B$4,$B$5)))</f>
        <v/>
      </c>
      <c r="C760" s="78">
        <f>MAX(0.01,MIN(0.6,_xlfn.NORM.INV(RAND(),$B$6,$B$7)))</f>
        <v/>
      </c>
      <c r="D760" s="78">
        <f>MAX(0,MIN(0.05,_xlfn.NORM.INV(RAND(),$B$10,$B$11)))</f>
        <v/>
      </c>
      <c r="E760" s="78">
        <f>MAX(D760+0.01,MAX(0.03,MIN(0.3,_xlfn.NORM.INV(RAND(),$B$8,$B$9))))</f>
        <v/>
      </c>
      <c r="F760" s="79">
        <f>MAX(3,MIN(25,_xlfn.NORM.INV(RAND(),$B$12,$B$13)))</f>
        <v/>
      </c>
      <c r="G760" s="77">
        <f>SUMPRODUCT($B$14*((C760-$B$17)*(1-$B$15)+$B$17-$B$16)*(1+B760)^{1,2,3,4,5}/((1+E760)^{0.5,1.5,2.5,3.5,4.5}))</f>
        <v/>
      </c>
      <c r="H760" s="77">
        <f>(($B$14*(1+B760)^5*((C760-$B$17)*(1-$B$15)+$B$17-$B$16)*(1+D760)/MAX(E760-D760,0.000001))*$B$21+($B$14*(1+B760)^5*C760*F760)*(1-$B$21))/((1+E760)^4.5)</f>
        <v/>
      </c>
      <c r="I760" s="77">
        <f>G760+H760+$B$18-$B$19</f>
        <v/>
      </c>
      <c r="J760" s="80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5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6">
        <f>IF($B$20=0,0,I761/$B$20)</f>
        <v/>
      </c>
    </row>
    <row r="762">
      <c r="A762" s="77" t="n">
        <v>696</v>
      </c>
      <c r="B762" s="78">
        <f>MAX(-0.2,MIN(0.5,_xlfn.NORM.INV(RAND(),$B$4,$B$5)))</f>
        <v/>
      </c>
      <c r="C762" s="78">
        <f>MAX(0.01,MIN(0.6,_xlfn.NORM.INV(RAND(),$B$6,$B$7)))</f>
        <v/>
      </c>
      <c r="D762" s="78">
        <f>MAX(0,MIN(0.05,_xlfn.NORM.INV(RAND(),$B$10,$B$11)))</f>
        <v/>
      </c>
      <c r="E762" s="78">
        <f>MAX(D762+0.01,MAX(0.03,MIN(0.3,_xlfn.NORM.INV(RAND(),$B$8,$B$9))))</f>
        <v/>
      </c>
      <c r="F762" s="79">
        <f>MAX(3,MIN(25,_xlfn.NORM.INV(RAND(),$B$12,$B$13)))</f>
        <v/>
      </c>
      <c r="G762" s="77">
        <f>SUMPRODUCT($B$14*((C762-$B$17)*(1-$B$15)+$B$17-$B$16)*(1+B762)^{1,2,3,4,5}/((1+E762)^{0.5,1.5,2.5,3.5,4.5}))</f>
        <v/>
      </c>
      <c r="H762" s="77">
        <f>(($B$14*(1+B762)^5*((C762-$B$17)*(1-$B$15)+$B$17-$B$16)*(1+D762)/MAX(E762-D762,0.000001))*$B$21+($B$14*(1+B762)^5*C762*F762)*(1-$B$21))/((1+E762)^4.5)</f>
        <v/>
      </c>
      <c r="I762" s="77">
        <f>G762+H762+$B$18-$B$19</f>
        <v/>
      </c>
      <c r="J762" s="80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5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6">
        <f>IF($B$20=0,0,I763/$B$20)</f>
        <v/>
      </c>
    </row>
    <row r="764">
      <c r="A764" s="77" t="n">
        <v>698</v>
      </c>
      <c r="B764" s="78">
        <f>MAX(-0.2,MIN(0.5,_xlfn.NORM.INV(RAND(),$B$4,$B$5)))</f>
        <v/>
      </c>
      <c r="C764" s="78">
        <f>MAX(0.01,MIN(0.6,_xlfn.NORM.INV(RAND(),$B$6,$B$7)))</f>
        <v/>
      </c>
      <c r="D764" s="78">
        <f>MAX(0,MIN(0.05,_xlfn.NORM.INV(RAND(),$B$10,$B$11)))</f>
        <v/>
      </c>
      <c r="E764" s="78">
        <f>MAX(D764+0.01,MAX(0.03,MIN(0.3,_xlfn.NORM.INV(RAND(),$B$8,$B$9))))</f>
        <v/>
      </c>
      <c r="F764" s="79">
        <f>MAX(3,MIN(25,_xlfn.NORM.INV(RAND(),$B$12,$B$13)))</f>
        <v/>
      </c>
      <c r="G764" s="77">
        <f>SUMPRODUCT($B$14*((C764-$B$17)*(1-$B$15)+$B$17-$B$16)*(1+B764)^{1,2,3,4,5}/((1+E764)^{0.5,1.5,2.5,3.5,4.5}))</f>
        <v/>
      </c>
      <c r="H764" s="77">
        <f>(($B$14*(1+B764)^5*((C764-$B$17)*(1-$B$15)+$B$17-$B$16)*(1+D764)/MAX(E764-D764,0.000001))*$B$21+($B$14*(1+B764)^5*C764*F764)*(1-$B$21))/((1+E764)^4.5)</f>
        <v/>
      </c>
      <c r="I764" s="77">
        <f>G764+H764+$B$18-$B$19</f>
        <v/>
      </c>
      <c r="J764" s="80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5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6">
        <f>IF($B$20=0,0,I765/$B$20)</f>
        <v/>
      </c>
    </row>
    <row r="766">
      <c r="A766" s="77" t="n">
        <v>700</v>
      </c>
      <c r="B766" s="78">
        <f>MAX(-0.2,MIN(0.5,_xlfn.NORM.INV(RAND(),$B$4,$B$5)))</f>
        <v/>
      </c>
      <c r="C766" s="78">
        <f>MAX(0.01,MIN(0.6,_xlfn.NORM.INV(RAND(),$B$6,$B$7)))</f>
        <v/>
      </c>
      <c r="D766" s="78">
        <f>MAX(0,MIN(0.05,_xlfn.NORM.INV(RAND(),$B$10,$B$11)))</f>
        <v/>
      </c>
      <c r="E766" s="78">
        <f>MAX(D766+0.01,MAX(0.03,MIN(0.3,_xlfn.NORM.INV(RAND(),$B$8,$B$9))))</f>
        <v/>
      </c>
      <c r="F766" s="79">
        <f>MAX(3,MIN(25,_xlfn.NORM.INV(RAND(),$B$12,$B$13)))</f>
        <v/>
      </c>
      <c r="G766" s="77">
        <f>SUMPRODUCT($B$14*((C766-$B$17)*(1-$B$15)+$B$17-$B$16)*(1+B766)^{1,2,3,4,5}/((1+E766)^{0.5,1.5,2.5,3.5,4.5}))</f>
        <v/>
      </c>
      <c r="H766" s="77">
        <f>(($B$14*(1+B766)^5*((C766-$B$17)*(1-$B$15)+$B$17-$B$16)*(1+D766)/MAX(E766-D766,0.000001))*$B$21+($B$14*(1+B766)^5*C766*F766)*(1-$B$21))/((1+E766)^4.5)</f>
        <v/>
      </c>
      <c r="I766" s="77">
        <f>G766+H766+$B$18-$B$19</f>
        <v/>
      </c>
      <c r="J766" s="80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5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6">
        <f>IF($B$20=0,0,I767/$B$20)</f>
        <v/>
      </c>
    </row>
    <row r="768">
      <c r="A768" s="77" t="n">
        <v>702</v>
      </c>
      <c r="B768" s="78">
        <f>MAX(-0.2,MIN(0.5,_xlfn.NORM.INV(RAND(),$B$4,$B$5)))</f>
        <v/>
      </c>
      <c r="C768" s="78">
        <f>MAX(0.01,MIN(0.6,_xlfn.NORM.INV(RAND(),$B$6,$B$7)))</f>
        <v/>
      </c>
      <c r="D768" s="78">
        <f>MAX(0,MIN(0.05,_xlfn.NORM.INV(RAND(),$B$10,$B$11)))</f>
        <v/>
      </c>
      <c r="E768" s="78">
        <f>MAX(D768+0.01,MAX(0.03,MIN(0.3,_xlfn.NORM.INV(RAND(),$B$8,$B$9))))</f>
        <v/>
      </c>
      <c r="F768" s="79">
        <f>MAX(3,MIN(25,_xlfn.NORM.INV(RAND(),$B$12,$B$13)))</f>
        <v/>
      </c>
      <c r="G768" s="77">
        <f>SUMPRODUCT($B$14*((C768-$B$17)*(1-$B$15)+$B$17-$B$16)*(1+B768)^{1,2,3,4,5}/((1+E768)^{0.5,1.5,2.5,3.5,4.5}))</f>
        <v/>
      </c>
      <c r="H768" s="77">
        <f>(($B$14*(1+B768)^5*((C768-$B$17)*(1-$B$15)+$B$17-$B$16)*(1+D768)/MAX(E768-D768,0.000001))*$B$21+($B$14*(1+B768)^5*C768*F768)*(1-$B$21))/((1+E768)^4.5)</f>
        <v/>
      </c>
      <c r="I768" s="77">
        <f>G768+H768+$B$18-$B$19</f>
        <v/>
      </c>
      <c r="J768" s="80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5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6">
        <f>IF($B$20=0,0,I769/$B$20)</f>
        <v/>
      </c>
    </row>
    <row r="770">
      <c r="A770" s="77" t="n">
        <v>704</v>
      </c>
      <c r="B770" s="78">
        <f>MAX(-0.2,MIN(0.5,_xlfn.NORM.INV(RAND(),$B$4,$B$5)))</f>
        <v/>
      </c>
      <c r="C770" s="78">
        <f>MAX(0.01,MIN(0.6,_xlfn.NORM.INV(RAND(),$B$6,$B$7)))</f>
        <v/>
      </c>
      <c r="D770" s="78">
        <f>MAX(0,MIN(0.05,_xlfn.NORM.INV(RAND(),$B$10,$B$11)))</f>
        <v/>
      </c>
      <c r="E770" s="78">
        <f>MAX(D770+0.01,MAX(0.03,MIN(0.3,_xlfn.NORM.INV(RAND(),$B$8,$B$9))))</f>
        <v/>
      </c>
      <c r="F770" s="79">
        <f>MAX(3,MIN(25,_xlfn.NORM.INV(RAND(),$B$12,$B$13)))</f>
        <v/>
      </c>
      <c r="G770" s="77">
        <f>SUMPRODUCT($B$14*((C770-$B$17)*(1-$B$15)+$B$17-$B$16)*(1+B770)^{1,2,3,4,5}/((1+E770)^{0.5,1.5,2.5,3.5,4.5}))</f>
        <v/>
      </c>
      <c r="H770" s="77">
        <f>(($B$14*(1+B770)^5*((C770-$B$17)*(1-$B$15)+$B$17-$B$16)*(1+D770)/MAX(E770-D770,0.000001))*$B$21+($B$14*(1+B770)^5*C770*F770)*(1-$B$21))/((1+E770)^4.5)</f>
        <v/>
      </c>
      <c r="I770" s="77">
        <f>G770+H770+$B$18-$B$19</f>
        <v/>
      </c>
      <c r="J770" s="80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5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6">
        <f>IF($B$20=0,0,I771/$B$20)</f>
        <v/>
      </c>
    </row>
    <row r="772">
      <c r="A772" s="77" t="n">
        <v>706</v>
      </c>
      <c r="B772" s="78">
        <f>MAX(-0.2,MIN(0.5,_xlfn.NORM.INV(RAND(),$B$4,$B$5)))</f>
        <v/>
      </c>
      <c r="C772" s="78">
        <f>MAX(0.01,MIN(0.6,_xlfn.NORM.INV(RAND(),$B$6,$B$7)))</f>
        <v/>
      </c>
      <c r="D772" s="78">
        <f>MAX(0,MIN(0.05,_xlfn.NORM.INV(RAND(),$B$10,$B$11)))</f>
        <v/>
      </c>
      <c r="E772" s="78">
        <f>MAX(D772+0.01,MAX(0.03,MIN(0.3,_xlfn.NORM.INV(RAND(),$B$8,$B$9))))</f>
        <v/>
      </c>
      <c r="F772" s="79">
        <f>MAX(3,MIN(25,_xlfn.NORM.INV(RAND(),$B$12,$B$13)))</f>
        <v/>
      </c>
      <c r="G772" s="77">
        <f>SUMPRODUCT($B$14*((C772-$B$17)*(1-$B$15)+$B$17-$B$16)*(1+B772)^{1,2,3,4,5}/((1+E772)^{0.5,1.5,2.5,3.5,4.5}))</f>
        <v/>
      </c>
      <c r="H772" s="77">
        <f>(($B$14*(1+B772)^5*((C772-$B$17)*(1-$B$15)+$B$17-$B$16)*(1+D772)/MAX(E772-D772,0.000001))*$B$21+($B$14*(1+B772)^5*C772*F772)*(1-$B$21))/((1+E772)^4.5)</f>
        <v/>
      </c>
      <c r="I772" s="77">
        <f>G772+H772+$B$18-$B$19</f>
        <v/>
      </c>
      <c r="J772" s="80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5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6">
        <f>IF($B$20=0,0,I773/$B$20)</f>
        <v/>
      </c>
    </row>
    <row r="774">
      <c r="A774" s="77" t="n">
        <v>708</v>
      </c>
      <c r="B774" s="78">
        <f>MAX(-0.2,MIN(0.5,_xlfn.NORM.INV(RAND(),$B$4,$B$5)))</f>
        <v/>
      </c>
      <c r="C774" s="78">
        <f>MAX(0.01,MIN(0.6,_xlfn.NORM.INV(RAND(),$B$6,$B$7)))</f>
        <v/>
      </c>
      <c r="D774" s="78">
        <f>MAX(0,MIN(0.05,_xlfn.NORM.INV(RAND(),$B$10,$B$11)))</f>
        <v/>
      </c>
      <c r="E774" s="78">
        <f>MAX(D774+0.01,MAX(0.03,MIN(0.3,_xlfn.NORM.INV(RAND(),$B$8,$B$9))))</f>
        <v/>
      </c>
      <c r="F774" s="79">
        <f>MAX(3,MIN(25,_xlfn.NORM.INV(RAND(),$B$12,$B$13)))</f>
        <v/>
      </c>
      <c r="G774" s="77">
        <f>SUMPRODUCT($B$14*((C774-$B$17)*(1-$B$15)+$B$17-$B$16)*(1+B774)^{1,2,3,4,5}/((1+E774)^{0.5,1.5,2.5,3.5,4.5}))</f>
        <v/>
      </c>
      <c r="H774" s="77">
        <f>(($B$14*(1+B774)^5*((C774-$B$17)*(1-$B$15)+$B$17-$B$16)*(1+D774)/MAX(E774-D774,0.000001))*$B$21+($B$14*(1+B774)^5*C774*F774)*(1-$B$21))/((1+E774)^4.5)</f>
        <v/>
      </c>
      <c r="I774" s="77">
        <f>G774+H774+$B$18-$B$19</f>
        <v/>
      </c>
      <c r="J774" s="80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5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6">
        <f>IF($B$20=0,0,I775/$B$20)</f>
        <v/>
      </c>
    </row>
    <row r="776">
      <c r="A776" s="77" t="n">
        <v>710</v>
      </c>
      <c r="B776" s="78">
        <f>MAX(-0.2,MIN(0.5,_xlfn.NORM.INV(RAND(),$B$4,$B$5)))</f>
        <v/>
      </c>
      <c r="C776" s="78">
        <f>MAX(0.01,MIN(0.6,_xlfn.NORM.INV(RAND(),$B$6,$B$7)))</f>
        <v/>
      </c>
      <c r="D776" s="78">
        <f>MAX(0,MIN(0.05,_xlfn.NORM.INV(RAND(),$B$10,$B$11)))</f>
        <v/>
      </c>
      <c r="E776" s="78">
        <f>MAX(D776+0.01,MAX(0.03,MIN(0.3,_xlfn.NORM.INV(RAND(),$B$8,$B$9))))</f>
        <v/>
      </c>
      <c r="F776" s="79">
        <f>MAX(3,MIN(25,_xlfn.NORM.INV(RAND(),$B$12,$B$13)))</f>
        <v/>
      </c>
      <c r="G776" s="77">
        <f>SUMPRODUCT($B$14*((C776-$B$17)*(1-$B$15)+$B$17-$B$16)*(1+B776)^{1,2,3,4,5}/((1+E776)^{0.5,1.5,2.5,3.5,4.5}))</f>
        <v/>
      </c>
      <c r="H776" s="77">
        <f>(($B$14*(1+B776)^5*((C776-$B$17)*(1-$B$15)+$B$17-$B$16)*(1+D776)/MAX(E776-D776,0.000001))*$B$21+($B$14*(1+B776)^5*C776*F776)*(1-$B$21))/((1+E776)^4.5)</f>
        <v/>
      </c>
      <c r="I776" s="77">
        <f>G776+H776+$B$18-$B$19</f>
        <v/>
      </c>
      <c r="J776" s="80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5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6">
        <f>IF($B$20=0,0,I777/$B$20)</f>
        <v/>
      </c>
    </row>
    <row r="778">
      <c r="A778" s="77" t="n">
        <v>712</v>
      </c>
      <c r="B778" s="78">
        <f>MAX(-0.2,MIN(0.5,_xlfn.NORM.INV(RAND(),$B$4,$B$5)))</f>
        <v/>
      </c>
      <c r="C778" s="78">
        <f>MAX(0.01,MIN(0.6,_xlfn.NORM.INV(RAND(),$B$6,$B$7)))</f>
        <v/>
      </c>
      <c r="D778" s="78">
        <f>MAX(0,MIN(0.05,_xlfn.NORM.INV(RAND(),$B$10,$B$11)))</f>
        <v/>
      </c>
      <c r="E778" s="78">
        <f>MAX(D778+0.01,MAX(0.03,MIN(0.3,_xlfn.NORM.INV(RAND(),$B$8,$B$9))))</f>
        <v/>
      </c>
      <c r="F778" s="79">
        <f>MAX(3,MIN(25,_xlfn.NORM.INV(RAND(),$B$12,$B$13)))</f>
        <v/>
      </c>
      <c r="G778" s="77">
        <f>SUMPRODUCT($B$14*((C778-$B$17)*(1-$B$15)+$B$17-$B$16)*(1+B778)^{1,2,3,4,5}/((1+E778)^{0.5,1.5,2.5,3.5,4.5}))</f>
        <v/>
      </c>
      <c r="H778" s="77">
        <f>(($B$14*(1+B778)^5*((C778-$B$17)*(1-$B$15)+$B$17-$B$16)*(1+D778)/MAX(E778-D778,0.000001))*$B$21+($B$14*(1+B778)^5*C778*F778)*(1-$B$21))/((1+E778)^4.5)</f>
        <v/>
      </c>
      <c r="I778" s="77">
        <f>G778+H778+$B$18-$B$19</f>
        <v/>
      </c>
      <c r="J778" s="80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5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6">
        <f>IF($B$20=0,0,I779/$B$20)</f>
        <v/>
      </c>
    </row>
    <row r="780">
      <c r="A780" s="77" t="n">
        <v>714</v>
      </c>
      <c r="B780" s="78">
        <f>MAX(-0.2,MIN(0.5,_xlfn.NORM.INV(RAND(),$B$4,$B$5)))</f>
        <v/>
      </c>
      <c r="C780" s="78">
        <f>MAX(0.01,MIN(0.6,_xlfn.NORM.INV(RAND(),$B$6,$B$7)))</f>
        <v/>
      </c>
      <c r="D780" s="78">
        <f>MAX(0,MIN(0.05,_xlfn.NORM.INV(RAND(),$B$10,$B$11)))</f>
        <v/>
      </c>
      <c r="E780" s="78">
        <f>MAX(D780+0.01,MAX(0.03,MIN(0.3,_xlfn.NORM.INV(RAND(),$B$8,$B$9))))</f>
        <v/>
      </c>
      <c r="F780" s="79">
        <f>MAX(3,MIN(25,_xlfn.NORM.INV(RAND(),$B$12,$B$13)))</f>
        <v/>
      </c>
      <c r="G780" s="77">
        <f>SUMPRODUCT($B$14*((C780-$B$17)*(1-$B$15)+$B$17-$B$16)*(1+B780)^{1,2,3,4,5}/((1+E780)^{0.5,1.5,2.5,3.5,4.5}))</f>
        <v/>
      </c>
      <c r="H780" s="77">
        <f>(($B$14*(1+B780)^5*((C780-$B$17)*(1-$B$15)+$B$17-$B$16)*(1+D780)/MAX(E780-D780,0.000001))*$B$21+($B$14*(1+B780)^5*C780*F780)*(1-$B$21))/((1+E780)^4.5)</f>
        <v/>
      </c>
      <c r="I780" s="77">
        <f>G780+H780+$B$18-$B$19</f>
        <v/>
      </c>
      <c r="J780" s="80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5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6">
        <f>IF($B$20=0,0,I781/$B$20)</f>
        <v/>
      </c>
    </row>
    <row r="782">
      <c r="A782" s="77" t="n">
        <v>716</v>
      </c>
      <c r="B782" s="78">
        <f>MAX(-0.2,MIN(0.5,_xlfn.NORM.INV(RAND(),$B$4,$B$5)))</f>
        <v/>
      </c>
      <c r="C782" s="78">
        <f>MAX(0.01,MIN(0.6,_xlfn.NORM.INV(RAND(),$B$6,$B$7)))</f>
        <v/>
      </c>
      <c r="D782" s="78">
        <f>MAX(0,MIN(0.05,_xlfn.NORM.INV(RAND(),$B$10,$B$11)))</f>
        <v/>
      </c>
      <c r="E782" s="78">
        <f>MAX(D782+0.01,MAX(0.03,MIN(0.3,_xlfn.NORM.INV(RAND(),$B$8,$B$9))))</f>
        <v/>
      </c>
      <c r="F782" s="79">
        <f>MAX(3,MIN(25,_xlfn.NORM.INV(RAND(),$B$12,$B$13)))</f>
        <v/>
      </c>
      <c r="G782" s="77">
        <f>SUMPRODUCT($B$14*((C782-$B$17)*(1-$B$15)+$B$17-$B$16)*(1+B782)^{1,2,3,4,5}/((1+E782)^{0.5,1.5,2.5,3.5,4.5}))</f>
        <v/>
      </c>
      <c r="H782" s="77">
        <f>(($B$14*(1+B782)^5*((C782-$B$17)*(1-$B$15)+$B$17-$B$16)*(1+D782)/MAX(E782-D782,0.000001))*$B$21+($B$14*(1+B782)^5*C782*F782)*(1-$B$21))/((1+E782)^4.5)</f>
        <v/>
      </c>
      <c r="I782" s="77">
        <f>G782+H782+$B$18-$B$19</f>
        <v/>
      </c>
      <c r="J782" s="80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5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6">
        <f>IF($B$20=0,0,I783/$B$20)</f>
        <v/>
      </c>
    </row>
    <row r="784">
      <c r="A784" s="77" t="n">
        <v>718</v>
      </c>
      <c r="B784" s="78">
        <f>MAX(-0.2,MIN(0.5,_xlfn.NORM.INV(RAND(),$B$4,$B$5)))</f>
        <v/>
      </c>
      <c r="C784" s="78">
        <f>MAX(0.01,MIN(0.6,_xlfn.NORM.INV(RAND(),$B$6,$B$7)))</f>
        <v/>
      </c>
      <c r="D784" s="78">
        <f>MAX(0,MIN(0.05,_xlfn.NORM.INV(RAND(),$B$10,$B$11)))</f>
        <v/>
      </c>
      <c r="E784" s="78">
        <f>MAX(D784+0.01,MAX(0.03,MIN(0.3,_xlfn.NORM.INV(RAND(),$B$8,$B$9))))</f>
        <v/>
      </c>
      <c r="F784" s="79">
        <f>MAX(3,MIN(25,_xlfn.NORM.INV(RAND(),$B$12,$B$13)))</f>
        <v/>
      </c>
      <c r="G784" s="77">
        <f>SUMPRODUCT($B$14*((C784-$B$17)*(1-$B$15)+$B$17-$B$16)*(1+B784)^{1,2,3,4,5}/((1+E784)^{0.5,1.5,2.5,3.5,4.5}))</f>
        <v/>
      </c>
      <c r="H784" s="77">
        <f>(($B$14*(1+B784)^5*((C784-$B$17)*(1-$B$15)+$B$17-$B$16)*(1+D784)/MAX(E784-D784,0.000001))*$B$21+($B$14*(1+B784)^5*C784*F784)*(1-$B$21))/((1+E784)^4.5)</f>
        <v/>
      </c>
      <c r="I784" s="77">
        <f>G784+H784+$B$18-$B$19</f>
        <v/>
      </c>
      <c r="J784" s="80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5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6">
        <f>IF($B$20=0,0,I785/$B$20)</f>
        <v/>
      </c>
    </row>
    <row r="786">
      <c r="A786" s="77" t="n">
        <v>720</v>
      </c>
      <c r="B786" s="78">
        <f>MAX(-0.2,MIN(0.5,_xlfn.NORM.INV(RAND(),$B$4,$B$5)))</f>
        <v/>
      </c>
      <c r="C786" s="78">
        <f>MAX(0.01,MIN(0.6,_xlfn.NORM.INV(RAND(),$B$6,$B$7)))</f>
        <v/>
      </c>
      <c r="D786" s="78">
        <f>MAX(0,MIN(0.05,_xlfn.NORM.INV(RAND(),$B$10,$B$11)))</f>
        <v/>
      </c>
      <c r="E786" s="78">
        <f>MAX(D786+0.01,MAX(0.03,MIN(0.3,_xlfn.NORM.INV(RAND(),$B$8,$B$9))))</f>
        <v/>
      </c>
      <c r="F786" s="79">
        <f>MAX(3,MIN(25,_xlfn.NORM.INV(RAND(),$B$12,$B$13)))</f>
        <v/>
      </c>
      <c r="G786" s="77">
        <f>SUMPRODUCT($B$14*((C786-$B$17)*(1-$B$15)+$B$17-$B$16)*(1+B786)^{1,2,3,4,5}/((1+E786)^{0.5,1.5,2.5,3.5,4.5}))</f>
        <v/>
      </c>
      <c r="H786" s="77">
        <f>(($B$14*(1+B786)^5*((C786-$B$17)*(1-$B$15)+$B$17-$B$16)*(1+D786)/MAX(E786-D786,0.000001))*$B$21+($B$14*(1+B786)^5*C786*F786)*(1-$B$21))/((1+E786)^4.5)</f>
        <v/>
      </c>
      <c r="I786" s="77">
        <f>G786+H786+$B$18-$B$19</f>
        <v/>
      </c>
      <c r="J786" s="80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5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6">
        <f>IF($B$20=0,0,I787/$B$20)</f>
        <v/>
      </c>
    </row>
    <row r="788">
      <c r="A788" s="77" t="n">
        <v>722</v>
      </c>
      <c r="B788" s="78">
        <f>MAX(-0.2,MIN(0.5,_xlfn.NORM.INV(RAND(),$B$4,$B$5)))</f>
        <v/>
      </c>
      <c r="C788" s="78">
        <f>MAX(0.01,MIN(0.6,_xlfn.NORM.INV(RAND(),$B$6,$B$7)))</f>
        <v/>
      </c>
      <c r="D788" s="78">
        <f>MAX(0,MIN(0.05,_xlfn.NORM.INV(RAND(),$B$10,$B$11)))</f>
        <v/>
      </c>
      <c r="E788" s="78">
        <f>MAX(D788+0.01,MAX(0.03,MIN(0.3,_xlfn.NORM.INV(RAND(),$B$8,$B$9))))</f>
        <v/>
      </c>
      <c r="F788" s="79">
        <f>MAX(3,MIN(25,_xlfn.NORM.INV(RAND(),$B$12,$B$13)))</f>
        <v/>
      </c>
      <c r="G788" s="77">
        <f>SUMPRODUCT($B$14*((C788-$B$17)*(1-$B$15)+$B$17-$B$16)*(1+B788)^{1,2,3,4,5}/((1+E788)^{0.5,1.5,2.5,3.5,4.5}))</f>
        <v/>
      </c>
      <c r="H788" s="77">
        <f>(($B$14*(1+B788)^5*((C788-$B$17)*(1-$B$15)+$B$17-$B$16)*(1+D788)/MAX(E788-D788,0.000001))*$B$21+($B$14*(1+B788)^5*C788*F788)*(1-$B$21))/((1+E788)^4.5)</f>
        <v/>
      </c>
      <c r="I788" s="77">
        <f>G788+H788+$B$18-$B$19</f>
        <v/>
      </c>
      <c r="J788" s="80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5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6">
        <f>IF($B$20=0,0,I789/$B$20)</f>
        <v/>
      </c>
    </row>
    <row r="790">
      <c r="A790" s="77" t="n">
        <v>724</v>
      </c>
      <c r="B790" s="78">
        <f>MAX(-0.2,MIN(0.5,_xlfn.NORM.INV(RAND(),$B$4,$B$5)))</f>
        <v/>
      </c>
      <c r="C790" s="78">
        <f>MAX(0.01,MIN(0.6,_xlfn.NORM.INV(RAND(),$B$6,$B$7)))</f>
        <v/>
      </c>
      <c r="D790" s="78">
        <f>MAX(0,MIN(0.05,_xlfn.NORM.INV(RAND(),$B$10,$B$11)))</f>
        <v/>
      </c>
      <c r="E790" s="78">
        <f>MAX(D790+0.01,MAX(0.03,MIN(0.3,_xlfn.NORM.INV(RAND(),$B$8,$B$9))))</f>
        <v/>
      </c>
      <c r="F790" s="79">
        <f>MAX(3,MIN(25,_xlfn.NORM.INV(RAND(),$B$12,$B$13)))</f>
        <v/>
      </c>
      <c r="G790" s="77">
        <f>SUMPRODUCT($B$14*((C790-$B$17)*(1-$B$15)+$B$17-$B$16)*(1+B790)^{1,2,3,4,5}/((1+E790)^{0.5,1.5,2.5,3.5,4.5}))</f>
        <v/>
      </c>
      <c r="H790" s="77">
        <f>(($B$14*(1+B790)^5*((C790-$B$17)*(1-$B$15)+$B$17-$B$16)*(1+D790)/MAX(E790-D790,0.000001))*$B$21+($B$14*(1+B790)^5*C790*F790)*(1-$B$21))/((1+E790)^4.5)</f>
        <v/>
      </c>
      <c r="I790" s="77">
        <f>G790+H790+$B$18-$B$19</f>
        <v/>
      </c>
      <c r="J790" s="80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5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6">
        <f>IF($B$20=0,0,I791/$B$20)</f>
        <v/>
      </c>
    </row>
    <row r="792">
      <c r="A792" s="77" t="n">
        <v>726</v>
      </c>
      <c r="B792" s="78">
        <f>MAX(-0.2,MIN(0.5,_xlfn.NORM.INV(RAND(),$B$4,$B$5)))</f>
        <v/>
      </c>
      <c r="C792" s="78">
        <f>MAX(0.01,MIN(0.6,_xlfn.NORM.INV(RAND(),$B$6,$B$7)))</f>
        <v/>
      </c>
      <c r="D792" s="78">
        <f>MAX(0,MIN(0.05,_xlfn.NORM.INV(RAND(),$B$10,$B$11)))</f>
        <v/>
      </c>
      <c r="E792" s="78">
        <f>MAX(D792+0.01,MAX(0.03,MIN(0.3,_xlfn.NORM.INV(RAND(),$B$8,$B$9))))</f>
        <v/>
      </c>
      <c r="F792" s="79">
        <f>MAX(3,MIN(25,_xlfn.NORM.INV(RAND(),$B$12,$B$13)))</f>
        <v/>
      </c>
      <c r="G792" s="77">
        <f>SUMPRODUCT($B$14*((C792-$B$17)*(1-$B$15)+$B$17-$B$16)*(1+B792)^{1,2,3,4,5}/((1+E792)^{0.5,1.5,2.5,3.5,4.5}))</f>
        <v/>
      </c>
      <c r="H792" s="77">
        <f>(($B$14*(1+B792)^5*((C792-$B$17)*(1-$B$15)+$B$17-$B$16)*(1+D792)/MAX(E792-D792,0.000001))*$B$21+($B$14*(1+B792)^5*C792*F792)*(1-$B$21))/((1+E792)^4.5)</f>
        <v/>
      </c>
      <c r="I792" s="77">
        <f>G792+H792+$B$18-$B$19</f>
        <v/>
      </c>
      <c r="J792" s="80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5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6">
        <f>IF($B$20=0,0,I793/$B$20)</f>
        <v/>
      </c>
    </row>
    <row r="794">
      <c r="A794" s="77" t="n">
        <v>728</v>
      </c>
      <c r="B794" s="78">
        <f>MAX(-0.2,MIN(0.5,_xlfn.NORM.INV(RAND(),$B$4,$B$5)))</f>
        <v/>
      </c>
      <c r="C794" s="78">
        <f>MAX(0.01,MIN(0.6,_xlfn.NORM.INV(RAND(),$B$6,$B$7)))</f>
        <v/>
      </c>
      <c r="D794" s="78">
        <f>MAX(0,MIN(0.05,_xlfn.NORM.INV(RAND(),$B$10,$B$11)))</f>
        <v/>
      </c>
      <c r="E794" s="78">
        <f>MAX(D794+0.01,MAX(0.03,MIN(0.3,_xlfn.NORM.INV(RAND(),$B$8,$B$9))))</f>
        <v/>
      </c>
      <c r="F794" s="79">
        <f>MAX(3,MIN(25,_xlfn.NORM.INV(RAND(),$B$12,$B$13)))</f>
        <v/>
      </c>
      <c r="G794" s="77">
        <f>SUMPRODUCT($B$14*((C794-$B$17)*(1-$B$15)+$B$17-$B$16)*(1+B794)^{1,2,3,4,5}/((1+E794)^{0.5,1.5,2.5,3.5,4.5}))</f>
        <v/>
      </c>
      <c r="H794" s="77">
        <f>(($B$14*(1+B794)^5*((C794-$B$17)*(1-$B$15)+$B$17-$B$16)*(1+D794)/MAX(E794-D794,0.000001))*$B$21+($B$14*(1+B794)^5*C794*F794)*(1-$B$21))/((1+E794)^4.5)</f>
        <v/>
      </c>
      <c r="I794" s="77">
        <f>G794+H794+$B$18-$B$19</f>
        <v/>
      </c>
      <c r="J794" s="80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5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6">
        <f>IF($B$20=0,0,I795/$B$20)</f>
        <v/>
      </c>
    </row>
    <row r="796">
      <c r="A796" s="77" t="n">
        <v>730</v>
      </c>
      <c r="B796" s="78">
        <f>MAX(-0.2,MIN(0.5,_xlfn.NORM.INV(RAND(),$B$4,$B$5)))</f>
        <v/>
      </c>
      <c r="C796" s="78">
        <f>MAX(0.01,MIN(0.6,_xlfn.NORM.INV(RAND(),$B$6,$B$7)))</f>
        <v/>
      </c>
      <c r="D796" s="78">
        <f>MAX(0,MIN(0.05,_xlfn.NORM.INV(RAND(),$B$10,$B$11)))</f>
        <v/>
      </c>
      <c r="E796" s="78">
        <f>MAX(D796+0.01,MAX(0.03,MIN(0.3,_xlfn.NORM.INV(RAND(),$B$8,$B$9))))</f>
        <v/>
      </c>
      <c r="F796" s="79">
        <f>MAX(3,MIN(25,_xlfn.NORM.INV(RAND(),$B$12,$B$13)))</f>
        <v/>
      </c>
      <c r="G796" s="77">
        <f>SUMPRODUCT($B$14*((C796-$B$17)*(1-$B$15)+$B$17-$B$16)*(1+B796)^{1,2,3,4,5}/((1+E796)^{0.5,1.5,2.5,3.5,4.5}))</f>
        <v/>
      </c>
      <c r="H796" s="77">
        <f>(($B$14*(1+B796)^5*((C796-$B$17)*(1-$B$15)+$B$17-$B$16)*(1+D796)/MAX(E796-D796,0.000001))*$B$21+($B$14*(1+B796)^5*C796*F796)*(1-$B$21))/((1+E796)^4.5)</f>
        <v/>
      </c>
      <c r="I796" s="77">
        <f>G796+H796+$B$18-$B$19</f>
        <v/>
      </c>
      <c r="J796" s="80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5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6">
        <f>IF($B$20=0,0,I797/$B$20)</f>
        <v/>
      </c>
    </row>
    <row r="798">
      <c r="A798" s="77" t="n">
        <v>732</v>
      </c>
      <c r="B798" s="78">
        <f>MAX(-0.2,MIN(0.5,_xlfn.NORM.INV(RAND(),$B$4,$B$5)))</f>
        <v/>
      </c>
      <c r="C798" s="78">
        <f>MAX(0.01,MIN(0.6,_xlfn.NORM.INV(RAND(),$B$6,$B$7)))</f>
        <v/>
      </c>
      <c r="D798" s="78">
        <f>MAX(0,MIN(0.05,_xlfn.NORM.INV(RAND(),$B$10,$B$11)))</f>
        <v/>
      </c>
      <c r="E798" s="78">
        <f>MAX(D798+0.01,MAX(0.03,MIN(0.3,_xlfn.NORM.INV(RAND(),$B$8,$B$9))))</f>
        <v/>
      </c>
      <c r="F798" s="79">
        <f>MAX(3,MIN(25,_xlfn.NORM.INV(RAND(),$B$12,$B$13)))</f>
        <v/>
      </c>
      <c r="G798" s="77">
        <f>SUMPRODUCT($B$14*((C798-$B$17)*(1-$B$15)+$B$17-$B$16)*(1+B798)^{1,2,3,4,5}/((1+E798)^{0.5,1.5,2.5,3.5,4.5}))</f>
        <v/>
      </c>
      <c r="H798" s="77">
        <f>(($B$14*(1+B798)^5*((C798-$B$17)*(1-$B$15)+$B$17-$B$16)*(1+D798)/MAX(E798-D798,0.000001))*$B$21+($B$14*(1+B798)^5*C798*F798)*(1-$B$21))/((1+E798)^4.5)</f>
        <v/>
      </c>
      <c r="I798" s="77">
        <f>G798+H798+$B$18-$B$19</f>
        <v/>
      </c>
      <c r="J798" s="80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5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6">
        <f>IF($B$20=0,0,I799/$B$20)</f>
        <v/>
      </c>
    </row>
    <row r="800">
      <c r="A800" s="77" t="n">
        <v>734</v>
      </c>
      <c r="B800" s="78">
        <f>MAX(-0.2,MIN(0.5,_xlfn.NORM.INV(RAND(),$B$4,$B$5)))</f>
        <v/>
      </c>
      <c r="C800" s="78">
        <f>MAX(0.01,MIN(0.6,_xlfn.NORM.INV(RAND(),$B$6,$B$7)))</f>
        <v/>
      </c>
      <c r="D800" s="78">
        <f>MAX(0,MIN(0.05,_xlfn.NORM.INV(RAND(),$B$10,$B$11)))</f>
        <v/>
      </c>
      <c r="E800" s="78">
        <f>MAX(D800+0.01,MAX(0.03,MIN(0.3,_xlfn.NORM.INV(RAND(),$B$8,$B$9))))</f>
        <v/>
      </c>
      <c r="F800" s="79">
        <f>MAX(3,MIN(25,_xlfn.NORM.INV(RAND(),$B$12,$B$13)))</f>
        <v/>
      </c>
      <c r="G800" s="77">
        <f>SUMPRODUCT($B$14*((C800-$B$17)*(1-$B$15)+$B$17-$B$16)*(1+B800)^{1,2,3,4,5}/((1+E800)^{0.5,1.5,2.5,3.5,4.5}))</f>
        <v/>
      </c>
      <c r="H800" s="77">
        <f>(($B$14*(1+B800)^5*((C800-$B$17)*(1-$B$15)+$B$17-$B$16)*(1+D800)/MAX(E800-D800,0.000001))*$B$21+($B$14*(1+B800)^5*C800*F800)*(1-$B$21))/((1+E800)^4.5)</f>
        <v/>
      </c>
      <c r="I800" s="77">
        <f>G800+H800+$B$18-$B$19</f>
        <v/>
      </c>
      <c r="J800" s="80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5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6">
        <f>IF($B$20=0,0,I801/$B$20)</f>
        <v/>
      </c>
    </row>
    <row r="802">
      <c r="A802" s="77" t="n">
        <v>736</v>
      </c>
      <c r="B802" s="78">
        <f>MAX(-0.2,MIN(0.5,_xlfn.NORM.INV(RAND(),$B$4,$B$5)))</f>
        <v/>
      </c>
      <c r="C802" s="78">
        <f>MAX(0.01,MIN(0.6,_xlfn.NORM.INV(RAND(),$B$6,$B$7)))</f>
        <v/>
      </c>
      <c r="D802" s="78">
        <f>MAX(0,MIN(0.05,_xlfn.NORM.INV(RAND(),$B$10,$B$11)))</f>
        <v/>
      </c>
      <c r="E802" s="78">
        <f>MAX(D802+0.01,MAX(0.03,MIN(0.3,_xlfn.NORM.INV(RAND(),$B$8,$B$9))))</f>
        <v/>
      </c>
      <c r="F802" s="79">
        <f>MAX(3,MIN(25,_xlfn.NORM.INV(RAND(),$B$12,$B$13)))</f>
        <v/>
      </c>
      <c r="G802" s="77">
        <f>SUMPRODUCT($B$14*((C802-$B$17)*(1-$B$15)+$B$17-$B$16)*(1+B802)^{1,2,3,4,5}/((1+E802)^{0.5,1.5,2.5,3.5,4.5}))</f>
        <v/>
      </c>
      <c r="H802" s="77">
        <f>(($B$14*(1+B802)^5*((C802-$B$17)*(1-$B$15)+$B$17-$B$16)*(1+D802)/MAX(E802-D802,0.000001))*$B$21+($B$14*(1+B802)^5*C802*F802)*(1-$B$21))/((1+E802)^4.5)</f>
        <v/>
      </c>
      <c r="I802" s="77">
        <f>G802+H802+$B$18-$B$19</f>
        <v/>
      </c>
      <c r="J802" s="80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5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6">
        <f>IF($B$20=0,0,I803/$B$20)</f>
        <v/>
      </c>
    </row>
    <row r="804">
      <c r="A804" s="77" t="n">
        <v>738</v>
      </c>
      <c r="B804" s="78">
        <f>MAX(-0.2,MIN(0.5,_xlfn.NORM.INV(RAND(),$B$4,$B$5)))</f>
        <v/>
      </c>
      <c r="C804" s="78">
        <f>MAX(0.01,MIN(0.6,_xlfn.NORM.INV(RAND(),$B$6,$B$7)))</f>
        <v/>
      </c>
      <c r="D804" s="78">
        <f>MAX(0,MIN(0.05,_xlfn.NORM.INV(RAND(),$B$10,$B$11)))</f>
        <v/>
      </c>
      <c r="E804" s="78">
        <f>MAX(D804+0.01,MAX(0.03,MIN(0.3,_xlfn.NORM.INV(RAND(),$B$8,$B$9))))</f>
        <v/>
      </c>
      <c r="F804" s="79">
        <f>MAX(3,MIN(25,_xlfn.NORM.INV(RAND(),$B$12,$B$13)))</f>
        <v/>
      </c>
      <c r="G804" s="77">
        <f>SUMPRODUCT($B$14*((C804-$B$17)*(1-$B$15)+$B$17-$B$16)*(1+B804)^{1,2,3,4,5}/((1+E804)^{0.5,1.5,2.5,3.5,4.5}))</f>
        <v/>
      </c>
      <c r="H804" s="77">
        <f>(($B$14*(1+B804)^5*((C804-$B$17)*(1-$B$15)+$B$17-$B$16)*(1+D804)/MAX(E804-D804,0.000001))*$B$21+($B$14*(1+B804)^5*C804*F804)*(1-$B$21))/((1+E804)^4.5)</f>
        <v/>
      </c>
      <c r="I804" s="77">
        <f>G804+H804+$B$18-$B$19</f>
        <v/>
      </c>
      <c r="J804" s="80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5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6">
        <f>IF($B$20=0,0,I805/$B$20)</f>
        <v/>
      </c>
    </row>
    <row r="806">
      <c r="A806" s="77" t="n">
        <v>740</v>
      </c>
      <c r="B806" s="78">
        <f>MAX(-0.2,MIN(0.5,_xlfn.NORM.INV(RAND(),$B$4,$B$5)))</f>
        <v/>
      </c>
      <c r="C806" s="78">
        <f>MAX(0.01,MIN(0.6,_xlfn.NORM.INV(RAND(),$B$6,$B$7)))</f>
        <v/>
      </c>
      <c r="D806" s="78">
        <f>MAX(0,MIN(0.05,_xlfn.NORM.INV(RAND(),$B$10,$B$11)))</f>
        <v/>
      </c>
      <c r="E806" s="78">
        <f>MAX(D806+0.01,MAX(0.03,MIN(0.3,_xlfn.NORM.INV(RAND(),$B$8,$B$9))))</f>
        <v/>
      </c>
      <c r="F806" s="79">
        <f>MAX(3,MIN(25,_xlfn.NORM.INV(RAND(),$B$12,$B$13)))</f>
        <v/>
      </c>
      <c r="G806" s="77">
        <f>SUMPRODUCT($B$14*((C806-$B$17)*(1-$B$15)+$B$17-$B$16)*(1+B806)^{1,2,3,4,5}/((1+E806)^{0.5,1.5,2.5,3.5,4.5}))</f>
        <v/>
      </c>
      <c r="H806" s="77">
        <f>(($B$14*(1+B806)^5*((C806-$B$17)*(1-$B$15)+$B$17-$B$16)*(1+D806)/MAX(E806-D806,0.000001))*$B$21+($B$14*(1+B806)^5*C806*F806)*(1-$B$21))/((1+E806)^4.5)</f>
        <v/>
      </c>
      <c r="I806" s="77">
        <f>G806+H806+$B$18-$B$19</f>
        <v/>
      </c>
      <c r="J806" s="80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5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6">
        <f>IF($B$20=0,0,I807/$B$20)</f>
        <v/>
      </c>
    </row>
    <row r="808">
      <c r="A808" s="77" t="n">
        <v>742</v>
      </c>
      <c r="B808" s="78">
        <f>MAX(-0.2,MIN(0.5,_xlfn.NORM.INV(RAND(),$B$4,$B$5)))</f>
        <v/>
      </c>
      <c r="C808" s="78">
        <f>MAX(0.01,MIN(0.6,_xlfn.NORM.INV(RAND(),$B$6,$B$7)))</f>
        <v/>
      </c>
      <c r="D808" s="78">
        <f>MAX(0,MIN(0.05,_xlfn.NORM.INV(RAND(),$B$10,$B$11)))</f>
        <v/>
      </c>
      <c r="E808" s="78">
        <f>MAX(D808+0.01,MAX(0.03,MIN(0.3,_xlfn.NORM.INV(RAND(),$B$8,$B$9))))</f>
        <v/>
      </c>
      <c r="F808" s="79">
        <f>MAX(3,MIN(25,_xlfn.NORM.INV(RAND(),$B$12,$B$13)))</f>
        <v/>
      </c>
      <c r="G808" s="77">
        <f>SUMPRODUCT($B$14*((C808-$B$17)*(1-$B$15)+$B$17-$B$16)*(1+B808)^{1,2,3,4,5}/((1+E808)^{0.5,1.5,2.5,3.5,4.5}))</f>
        <v/>
      </c>
      <c r="H808" s="77">
        <f>(($B$14*(1+B808)^5*((C808-$B$17)*(1-$B$15)+$B$17-$B$16)*(1+D808)/MAX(E808-D808,0.000001))*$B$21+($B$14*(1+B808)^5*C808*F808)*(1-$B$21))/((1+E808)^4.5)</f>
        <v/>
      </c>
      <c r="I808" s="77">
        <f>G808+H808+$B$18-$B$19</f>
        <v/>
      </c>
      <c r="J808" s="80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5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6">
        <f>IF($B$20=0,0,I809/$B$20)</f>
        <v/>
      </c>
    </row>
    <row r="810">
      <c r="A810" s="77" t="n">
        <v>744</v>
      </c>
      <c r="B810" s="78">
        <f>MAX(-0.2,MIN(0.5,_xlfn.NORM.INV(RAND(),$B$4,$B$5)))</f>
        <v/>
      </c>
      <c r="C810" s="78">
        <f>MAX(0.01,MIN(0.6,_xlfn.NORM.INV(RAND(),$B$6,$B$7)))</f>
        <v/>
      </c>
      <c r="D810" s="78">
        <f>MAX(0,MIN(0.05,_xlfn.NORM.INV(RAND(),$B$10,$B$11)))</f>
        <v/>
      </c>
      <c r="E810" s="78">
        <f>MAX(D810+0.01,MAX(0.03,MIN(0.3,_xlfn.NORM.INV(RAND(),$B$8,$B$9))))</f>
        <v/>
      </c>
      <c r="F810" s="79">
        <f>MAX(3,MIN(25,_xlfn.NORM.INV(RAND(),$B$12,$B$13)))</f>
        <v/>
      </c>
      <c r="G810" s="77">
        <f>SUMPRODUCT($B$14*((C810-$B$17)*(1-$B$15)+$B$17-$B$16)*(1+B810)^{1,2,3,4,5}/((1+E810)^{0.5,1.5,2.5,3.5,4.5}))</f>
        <v/>
      </c>
      <c r="H810" s="77">
        <f>(($B$14*(1+B810)^5*((C810-$B$17)*(1-$B$15)+$B$17-$B$16)*(1+D810)/MAX(E810-D810,0.000001))*$B$21+($B$14*(1+B810)^5*C810*F810)*(1-$B$21))/((1+E810)^4.5)</f>
        <v/>
      </c>
      <c r="I810" s="77">
        <f>G810+H810+$B$18-$B$19</f>
        <v/>
      </c>
      <c r="J810" s="80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5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6">
        <f>IF($B$20=0,0,I811/$B$20)</f>
        <v/>
      </c>
    </row>
    <row r="812">
      <c r="A812" s="77" t="n">
        <v>746</v>
      </c>
      <c r="B812" s="78">
        <f>MAX(-0.2,MIN(0.5,_xlfn.NORM.INV(RAND(),$B$4,$B$5)))</f>
        <v/>
      </c>
      <c r="C812" s="78">
        <f>MAX(0.01,MIN(0.6,_xlfn.NORM.INV(RAND(),$B$6,$B$7)))</f>
        <v/>
      </c>
      <c r="D812" s="78">
        <f>MAX(0,MIN(0.05,_xlfn.NORM.INV(RAND(),$B$10,$B$11)))</f>
        <v/>
      </c>
      <c r="E812" s="78">
        <f>MAX(D812+0.01,MAX(0.03,MIN(0.3,_xlfn.NORM.INV(RAND(),$B$8,$B$9))))</f>
        <v/>
      </c>
      <c r="F812" s="79">
        <f>MAX(3,MIN(25,_xlfn.NORM.INV(RAND(),$B$12,$B$13)))</f>
        <v/>
      </c>
      <c r="G812" s="77">
        <f>SUMPRODUCT($B$14*((C812-$B$17)*(1-$B$15)+$B$17-$B$16)*(1+B812)^{1,2,3,4,5}/((1+E812)^{0.5,1.5,2.5,3.5,4.5}))</f>
        <v/>
      </c>
      <c r="H812" s="77">
        <f>(($B$14*(1+B812)^5*((C812-$B$17)*(1-$B$15)+$B$17-$B$16)*(1+D812)/MAX(E812-D812,0.000001))*$B$21+($B$14*(1+B812)^5*C812*F812)*(1-$B$21))/((1+E812)^4.5)</f>
        <v/>
      </c>
      <c r="I812" s="77">
        <f>G812+H812+$B$18-$B$19</f>
        <v/>
      </c>
      <c r="J812" s="80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5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6">
        <f>IF($B$20=0,0,I813/$B$20)</f>
        <v/>
      </c>
    </row>
    <row r="814">
      <c r="A814" s="77" t="n">
        <v>748</v>
      </c>
      <c r="B814" s="78">
        <f>MAX(-0.2,MIN(0.5,_xlfn.NORM.INV(RAND(),$B$4,$B$5)))</f>
        <v/>
      </c>
      <c r="C814" s="78">
        <f>MAX(0.01,MIN(0.6,_xlfn.NORM.INV(RAND(),$B$6,$B$7)))</f>
        <v/>
      </c>
      <c r="D814" s="78">
        <f>MAX(0,MIN(0.05,_xlfn.NORM.INV(RAND(),$B$10,$B$11)))</f>
        <v/>
      </c>
      <c r="E814" s="78">
        <f>MAX(D814+0.01,MAX(0.03,MIN(0.3,_xlfn.NORM.INV(RAND(),$B$8,$B$9))))</f>
        <v/>
      </c>
      <c r="F814" s="79">
        <f>MAX(3,MIN(25,_xlfn.NORM.INV(RAND(),$B$12,$B$13)))</f>
        <v/>
      </c>
      <c r="G814" s="77">
        <f>SUMPRODUCT($B$14*((C814-$B$17)*(1-$B$15)+$B$17-$B$16)*(1+B814)^{1,2,3,4,5}/((1+E814)^{0.5,1.5,2.5,3.5,4.5}))</f>
        <v/>
      </c>
      <c r="H814" s="77">
        <f>(($B$14*(1+B814)^5*((C814-$B$17)*(1-$B$15)+$B$17-$B$16)*(1+D814)/MAX(E814-D814,0.000001))*$B$21+($B$14*(1+B814)^5*C814*F814)*(1-$B$21))/((1+E814)^4.5)</f>
        <v/>
      </c>
      <c r="I814" s="77">
        <f>G814+H814+$B$18-$B$19</f>
        <v/>
      </c>
      <c r="J814" s="80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5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6">
        <f>IF($B$20=0,0,I815/$B$20)</f>
        <v/>
      </c>
    </row>
    <row r="816">
      <c r="A816" s="77" t="n">
        <v>750</v>
      </c>
      <c r="B816" s="78">
        <f>MAX(-0.2,MIN(0.5,_xlfn.NORM.INV(RAND(),$B$4,$B$5)))</f>
        <v/>
      </c>
      <c r="C816" s="78">
        <f>MAX(0.01,MIN(0.6,_xlfn.NORM.INV(RAND(),$B$6,$B$7)))</f>
        <v/>
      </c>
      <c r="D816" s="78">
        <f>MAX(0,MIN(0.05,_xlfn.NORM.INV(RAND(),$B$10,$B$11)))</f>
        <v/>
      </c>
      <c r="E816" s="78">
        <f>MAX(D816+0.01,MAX(0.03,MIN(0.3,_xlfn.NORM.INV(RAND(),$B$8,$B$9))))</f>
        <v/>
      </c>
      <c r="F816" s="79">
        <f>MAX(3,MIN(25,_xlfn.NORM.INV(RAND(),$B$12,$B$13)))</f>
        <v/>
      </c>
      <c r="G816" s="77">
        <f>SUMPRODUCT($B$14*((C816-$B$17)*(1-$B$15)+$B$17-$B$16)*(1+B816)^{1,2,3,4,5}/((1+E816)^{0.5,1.5,2.5,3.5,4.5}))</f>
        <v/>
      </c>
      <c r="H816" s="77">
        <f>(($B$14*(1+B816)^5*((C816-$B$17)*(1-$B$15)+$B$17-$B$16)*(1+D816)/MAX(E816-D816,0.000001))*$B$21+($B$14*(1+B816)^5*C816*F816)*(1-$B$21))/((1+E816)^4.5)</f>
        <v/>
      </c>
      <c r="I816" s="77">
        <f>G816+H816+$B$18-$B$19</f>
        <v/>
      </c>
      <c r="J816" s="80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5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6">
        <f>IF($B$20=0,0,I817/$B$20)</f>
        <v/>
      </c>
    </row>
    <row r="818">
      <c r="A818" s="77" t="n">
        <v>752</v>
      </c>
      <c r="B818" s="78">
        <f>MAX(-0.2,MIN(0.5,_xlfn.NORM.INV(RAND(),$B$4,$B$5)))</f>
        <v/>
      </c>
      <c r="C818" s="78">
        <f>MAX(0.01,MIN(0.6,_xlfn.NORM.INV(RAND(),$B$6,$B$7)))</f>
        <v/>
      </c>
      <c r="D818" s="78">
        <f>MAX(0,MIN(0.05,_xlfn.NORM.INV(RAND(),$B$10,$B$11)))</f>
        <v/>
      </c>
      <c r="E818" s="78">
        <f>MAX(D818+0.01,MAX(0.03,MIN(0.3,_xlfn.NORM.INV(RAND(),$B$8,$B$9))))</f>
        <v/>
      </c>
      <c r="F818" s="79">
        <f>MAX(3,MIN(25,_xlfn.NORM.INV(RAND(),$B$12,$B$13)))</f>
        <v/>
      </c>
      <c r="G818" s="77">
        <f>SUMPRODUCT($B$14*((C818-$B$17)*(1-$B$15)+$B$17-$B$16)*(1+B818)^{1,2,3,4,5}/((1+E818)^{0.5,1.5,2.5,3.5,4.5}))</f>
        <v/>
      </c>
      <c r="H818" s="77">
        <f>(($B$14*(1+B818)^5*((C818-$B$17)*(1-$B$15)+$B$17-$B$16)*(1+D818)/MAX(E818-D818,0.000001))*$B$21+($B$14*(1+B818)^5*C818*F818)*(1-$B$21))/((1+E818)^4.5)</f>
        <v/>
      </c>
      <c r="I818" s="77">
        <f>G818+H818+$B$18-$B$19</f>
        <v/>
      </c>
      <c r="J818" s="80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5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6">
        <f>IF($B$20=0,0,I819/$B$20)</f>
        <v/>
      </c>
    </row>
    <row r="820">
      <c r="A820" s="77" t="n">
        <v>754</v>
      </c>
      <c r="B820" s="78">
        <f>MAX(-0.2,MIN(0.5,_xlfn.NORM.INV(RAND(),$B$4,$B$5)))</f>
        <v/>
      </c>
      <c r="C820" s="78">
        <f>MAX(0.01,MIN(0.6,_xlfn.NORM.INV(RAND(),$B$6,$B$7)))</f>
        <v/>
      </c>
      <c r="D820" s="78">
        <f>MAX(0,MIN(0.05,_xlfn.NORM.INV(RAND(),$B$10,$B$11)))</f>
        <v/>
      </c>
      <c r="E820" s="78">
        <f>MAX(D820+0.01,MAX(0.03,MIN(0.3,_xlfn.NORM.INV(RAND(),$B$8,$B$9))))</f>
        <v/>
      </c>
      <c r="F820" s="79">
        <f>MAX(3,MIN(25,_xlfn.NORM.INV(RAND(),$B$12,$B$13)))</f>
        <v/>
      </c>
      <c r="G820" s="77">
        <f>SUMPRODUCT($B$14*((C820-$B$17)*(1-$B$15)+$B$17-$B$16)*(1+B820)^{1,2,3,4,5}/((1+E820)^{0.5,1.5,2.5,3.5,4.5}))</f>
        <v/>
      </c>
      <c r="H820" s="77">
        <f>(($B$14*(1+B820)^5*((C820-$B$17)*(1-$B$15)+$B$17-$B$16)*(1+D820)/MAX(E820-D820,0.000001))*$B$21+($B$14*(1+B820)^5*C820*F820)*(1-$B$21))/((1+E820)^4.5)</f>
        <v/>
      </c>
      <c r="I820" s="77">
        <f>G820+H820+$B$18-$B$19</f>
        <v/>
      </c>
      <c r="J820" s="80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5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6">
        <f>IF($B$20=0,0,I821/$B$20)</f>
        <v/>
      </c>
    </row>
    <row r="822">
      <c r="A822" s="77" t="n">
        <v>756</v>
      </c>
      <c r="B822" s="78">
        <f>MAX(-0.2,MIN(0.5,_xlfn.NORM.INV(RAND(),$B$4,$B$5)))</f>
        <v/>
      </c>
      <c r="C822" s="78">
        <f>MAX(0.01,MIN(0.6,_xlfn.NORM.INV(RAND(),$B$6,$B$7)))</f>
        <v/>
      </c>
      <c r="D822" s="78">
        <f>MAX(0,MIN(0.05,_xlfn.NORM.INV(RAND(),$B$10,$B$11)))</f>
        <v/>
      </c>
      <c r="E822" s="78">
        <f>MAX(D822+0.01,MAX(0.03,MIN(0.3,_xlfn.NORM.INV(RAND(),$B$8,$B$9))))</f>
        <v/>
      </c>
      <c r="F822" s="79">
        <f>MAX(3,MIN(25,_xlfn.NORM.INV(RAND(),$B$12,$B$13)))</f>
        <v/>
      </c>
      <c r="G822" s="77">
        <f>SUMPRODUCT($B$14*((C822-$B$17)*(1-$B$15)+$B$17-$B$16)*(1+B822)^{1,2,3,4,5}/((1+E822)^{0.5,1.5,2.5,3.5,4.5}))</f>
        <v/>
      </c>
      <c r="H822" s="77">
        <f>(($B$14*(1+B822)^5*((C822-$B$17)*(1-$B$15)+$B$17-$B$16)*(1+D822)/MAX(E822-D822,0.000001))*$B$21+($B$14*(1+B822)^5*C822*F822)*(1-$B$21))/((1+E822)^4.5)</f>
        <v/>
      </c>
      <c r="I822" s="77">
        <f>G822+H822+$B$18-$B$19</f>
        <v/>
      </c>
      <c r="J822" s="80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5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6">
        <f>IF($B$20=0,0,I823/$B$20)</f>
        <v/>
      </c>
    </row>
    <row r="824">
      <c r="A824" s="77" t="n">
        <v>758</v>
      </c>
      <c r="B824" s="78">
        <f>MAX(-0.2,MIN(0.5,_xlfn.NORM.INV(RAND(),$B$4,$B$5)))</f>
        <v/>
      </c>
      <c r="C824" s="78">
        <f>MAX(0.01,MIN(0.6,_xlfn.NORM.INV(RAND(),$B$6,$B$7)))</f>
        <v/>
      </c>
      <c r="D824" s="78">
        <f>MAX(0,MIN(0.05,_xlfn.NORM.INV(RAND(),$B$10,$B$11)))</f>
        <v/>
      </c>
      <c r="E824" s="78">
        <f>MAX(D824+0.01,MAX(0.03,MIN(0.3,_xlfn.NORM.INV(RAND(),$B$8,$B$9))))</f>
        <v/>
      </c>
      <c r="F824" s="79">
        <f>MAX(3,MIN(25,_xlfn.NORM.INV(RAND(),$B$12,$B$13)))</f>
        <v/>
      </c>
      <c r="G824" s="77">
        <f>SUMPRODUCT($B$14*((C824-$B$17)*(1-$B$15)+$B$17-$B$16)*(1+B824)^{1,2,3,4,5}/((1+E824)^{0.5,1.5,2.5,3.5,4.5}))</f>
        <v/>
      </c>
      <c r="H824" s="77">
        <f>(($B$14*(1+B824)^5*((C824-$B$17)*(1-$B$15)+$B$17-$B$16)*(1+D824)/MAX(E824-D824,0.000001))*$B$21+($B$14*(1+B824)^5*C824*F824)*(1-$B$21))/((1+E824)^4.5)</f>
        <v/>
      </c>
      <c r="I824" s="77">
        <f>G824+H824+$B$18-$B$19</f>
        <v/>
      </c>
      <c r="J824" s="80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5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6">
        <f>IF($B$20=0,0,I825/$B$20)</f>
        <v/>
      </c>
    </row>
    <row r="826">
      <c r="A826" s="77" t="n">
        <v>760</v>
      </c>
      <c r="B826" s="78">
        <f>MAX(-0.2,MIN(0.5,_xlfn.NORM.INV(RAND(),$B$4,$B$5)))</f>
        <v/>
      </c>
      <c r="C826" s="78">
        <f>MAX(0.01,MIN(0.6,_xlfn.NORM.INV(RAND(),$B$6,$B$7)))</f>
        <v/>
      </c>
      <c r="D826" s="78">
        <f>MAX(0,MIN(0.05,_xlfn.NORM.INV(RAND(),$B$10,$B$11)))</f>
        <v/>
      </c>
      <c r="E826" s="78">
        <f>MAX(D826+0.01,MAX(0.03,MIN(0.3,_xlfn.NORM.INV(RAND(),$B$8,$B$9))))</f>
        <v/>
      </c>
      <c r="F826" s="79">
        <f>MAX(3,MIN(25,_xlfn.NORM.INV(RAND(),$B$12,$B$13)))</f>
        <v/>
      </c>
      <c r="G826" s="77">
        <f>SUMPRODUCT($B$14*((C826-$B$17)*(1-$B$15)+$B$17-$B$16)*(1+B826)^{1,2,3,4,5}/((1+E826)^{0.5,1.5,2.5,3.5,4.5}))</f>
        <v/>
      </c>
      <c r="H826" s="77">
        <f>(($B$14*(1+B826)^5*((C826-$B$17)*(1-$B$15)+$B$17-$B$16)*(1+D826)/MAX(E826-D826,0.000001))*$B$21+($B$14*(1+B826)^5*C826*F826)*(1-$B$21))/((1+E826)^4.5)</f>
        <v/>
      </c>
      <c r="I826" s="77">
        <f>G826+H826+$B$18-$B$19</f>
        <v/>
      </c>
      <c r="J826" s="80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5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6">
        <f>IF($B$20=0,0,I827/$B$20)</f>
        <v/>
      </c>
    </row>
    <row r="828">
      <c r="A828" s="77" t="n">
        <v>762</v>
      </c>
      <c r="B828" s="78">
        <f>MAX(-0.2,MIN(0.5,_xlfn.NORM.INV(RAND(),$B$4,$B$5)))</f>
        <v/>
      </c>
      <c r="C828" s="78">
        <f>MAX(0.01,MIN(0.6,_xlfn.NORM.INV(RAND(),$B$6,$B$7)))</f>
        <v/>
      </c>
      <c r="D828" s="78">
        <f>MAX(0,MIN(0.05,_xlfn.NORM.INV(RAND(),$B$10,$B$11)))</f>
        <v/>
      </c>
      <c r="E828" s="78">
        <f>MAX(D828+0.01,MAX(0.03,MIN(0.3,_xlfn.NORM.INV(RAND(),$B$8,$B$9))))</f>
        <v/>
      </c>
      <c r="F828" s="79">
        <f>MAX(3,MIN(25,_xlfn.NORM.INV(RAND(),$B$12,$B$13)))</f>
        <v/>
      </c>
      <c r="G828" s="77">
        <f>SUMPRODUCT($B$14*((C828-$B$17)*(1-$B$15)+$B$17-$B$16)*(1+B828)^{1,2,3,4,5}/((1+E828)^{0.5,1.5,2.5,3.5,4.5}))</f>
        <v/>
      </c>
      <c r="H828" s="77">
        <f>(($B$14*(1+B828)^5*((C828-$B$17)*(1-$B$15)+$B$17-$B$16)*(1+D828)/MAX(E828-D828,0.000001))*$B$21+($B$14*(1+B828)^5*C828*F828)*(1-$B$21))/((1+E828)^4.5)</f>
        <v/>
      </c>
      <c r="I828" s="77">
        <f>G828+H828+$B$18-$B$19</f>
        <v/>
      </c>
      <c r="J828" s="80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5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6">
        <f>IF($B$20=0,0,I829/$B$20)</f>
        <v/>
      </c>
    </row>
    <row r="830">
      <c r="A830" s="77" t="n">
        <v>764</v>
      </c>
      <c r="B830" s="78">
        <f>MAX(-0.2,MIN(0.5,_xlfn.NORM.INV(RAND(),$B$4,$B$5)))</f>
        <v/>
      </c>
      <c r="C830" s="78">
        <f>MAX(0.01,MIN(0.6,_xlfn.NORM.INV(RAND(),$B$6,$B$7)))</f>
        <v/>
      </c>
      <c r="D830" s="78">
        <f>MAX(0,MIN(0.05,_xlfn.NORM.INV(RAND(),$B$10,$B$11)))</f>
        <v/>
      </c>
      <c r="E830" s="78">
        <f>MAX(D830+0.01,MAX(0.03,MIN(0.3,_xlfn.NORM.INV(RAND(),$B$8,$B$9))))</f>
        <v/>
      </c>
      <c r="F830" s="79">
        <f>MAX(3,MIN(25,_xlfn.NORM.INV(RAND(),$B$12,$B$13)))</f>
        <v/>
      </c>
      <c r="G830" s="77">
        <f>SUMPRODUCT($B$14*((C830-$B$17)*(1-$B$15)+$B$17-$B$16)*(1+B830)^{1,2,3,4,5}/((1+E830)^{0.5,1.5,2.5,3.5,4.5}))</f>
        <v/>
      </c>
      <c r="H830" s="77">
        <f>(($B$14*(1+B830)^5*((C830-$B$17)*(1-$B$15)+$B$17-$B$16)*(1+D830)/MAX(E830-D830,0.000001))*$B$21+($B$14*(1+B830)^5*C830*F830)*(1-$B$21))/((1+E830)^4.5)</f>
        <v/>
      </c>
      <c r="I830" s="77">
        <f>G830+H830+$B$18-$B$19</f>
        <v/>
      </c>
      <c r="J830" s="80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5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6">
        <f>IF($B$20=0,0,I831/$B$20)</f>
        <v/>
      </c>
    </row>
    <row r="832">
      <c r="A832" s="77" t="n">
        <v>766</v>
      </c>
      <c r="B832" s="78">
        <f>MAX(-0.2,MIN(0.5,_xlfn.NORM.INV(RAND(),$B$4,$B$5)))</f>
        <v/>
      </c>
      <c r="C832" s="78">
        <f>MAX(0.01,MIN(0.6,_xlfn.NORM.INV(RAND(),$B$6,$B$7)))</f>
        <v/>
      </c>
      <c r="D832" s="78">
        <f>MAX(0,MIN(0.05,_xlfn.NORM.INV(RAND(),$B$10,$B$11)))</f>
        <v/>
      </c>
      <c r="E832" s="78">
        <f>MAX(D832+0.01,MAX(0.03,MIN(0.3,_xlfn.NORM.INV(RAND(),$B$8,$B$9))))</f>
        <v/>
      </c>
      <c r="F832" s="79">
        <f>MAX(3,MIN(25,_xlfn.NORM.INV(RAND(),$B$12,$B$13)))</f>
        <v/>
      </c>
      <c r="G832" s="77">
        <f>SUMPRODUCT($B$14*((C832-$B$17)*(1-$B$15)+$B$17-$B$16)*(1+B832)^{1,2,3,4,5}/((1+E832)^{0.5,1.5,2.5,3.5,4.5}))</f>
        <v/>
      </c>
      <c r="H832" s="77">
        <f>(($B$14*(1+B832)^5*((C832-$B$17)*(1-$B$15)+$B$17-$B$16)*(1+D832)/MAX(E832-D832,0.000001))*$B$21+($B$14*(1+B832)^5*C832*F832)*(1-$B$21))/((1+E832)^4.5)</f>
        <v/>
      </c>
      <c r="I832" s="77">
        <f>G832+H832+$B$18-$B$19</f>
        <v/>
      </c>
      <c r="J832" s="80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5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6">
        <f>IF($B$20=0,0,I833/$B$20)</f>
        <v/>
      </c>
    </row>
    <row r="834">
      <c r="A834" s="77" t="n">
        <v>768</v>
      </c>
      <c r="B834" s="78">
        <f>MAX(-0.2,MIN(0.5,_xlfn.NORM.INV(RAND(),$B$4,$B$5)))</f>
        <v/>
      </c>
      <c r="C834" s="78">
        <f>MAX(0.01,MIN(0.6,_xlfn.NORM.INV(RAND(),$B$6,$B$7)))</f>
        <v/>
      </c>
      <c r="D834" s="78">
        <f>MAX(0,MIN(0.05,_xlfn.NORM.INV(RAND(),$B$10,$B$11)))</f>
        <v/>
      </c>
      <c r="E834" s="78">
        <f>MAX(D834+0.01,MAX(0.03,MIN(0.3,_xlfn.NORM.INV(RAND(),$B$8,$B$9))))</f>
        <v/>
      </c>
      <c r="F834" s="79">
        <f>MAX(3,MIN(25,_xlfn.NORM.INV(RAND(),$B$12,$B$13)))</f>
        <v/>
      </c>
      <c r="G834" s="77">
        <f>SUMPRODUCT($B$14*((C834-$B$17)*(1-$B$15)+$B$17-$B$16)*(1+B834)^{1,2,3,4,5}/((1+E834)^{0.5,1.5,2.5,3.5,4.5}))</f>
        <v/>
      </c>
      <c r="H834" s="77">
        <f>(($B$14*(1+B834)^5*((C834-$B$17)*(1-$B$15)+$B$17-$B$16)*(1+D834)/MAX(E834-D834,0.000001))*$B$21+($B$14*(1+B834)^5*C834*F834)*(1-$B$21))/((1+E834)^4.5)</f>
        <v/>
      </c>
      <c r="I834" s="77">
        <f>G834+H834+$B$18-$B$19</f>
        <v/>
      </c>
      <c r="J834" s="80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5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6">
        <f>IF($B$20=0,0,I835/$B$20)</f>
        <v/>
      </c>
    </row>
    <row r="836">
      <c r="A836" s="77" t="n">
        <v>770</v>
      </c>
      <c r="B836" s="78">
        <f>MAX(-0.2,MIN(0.5,_xlfn.NORM.INV(RAND(),$B$4,$B$5)))</f>
        <v/>
      </c>
      <c r="C836" s="78">
        <f>MAX(0.01,MIN(0.6,_xlfn.NORM.INV(RAND(),$B$6,$B$7)))</f>
        <v/>
      </c>
      <c r="D836" s="78">
        <f>MAX(0,MIN(0.05,_xlfn.NORM.INV(RAND(),$B$10,$B$11)))</f>
        <v/>
      </c>
      <c r="E836" s="78">
        <f>MAX(D836+0.01,MAX(0.03,MIN(0.3,_xlfn.NORM.INV(RAND(),$B$8,$B$9))))</f>
        <v/>
      </c>
      <c r="F836" s="79">
        <f>MAX(3,MIN(25,_xlfn.NORM.INV(RAND(),$B$12,$B$13)))</f>
        <v/>
      </c>
      <c r="G836" s="77">
        <f>SUMPRODUCT($B$14*((C836-$B$17)*(1-$B$15)+$B$17-$B$16)*(1+B836)^{1,2,3,4,5}/((1+E836)^{0.5,1.5,2.5,3.5,4.5}))</f>
        <v/>
      </c>
      <c r="H836" s="77">
        <f>(($B$14*(1+B836)^5*((C836-$B$17)*(1-$B$15)+$B$17-$B$16)*(1+D836)/MAX(E836-D836,0.000001))*$B$21+($B$14*(1+B836)^5*C836*F836)*(1-$B$21))/((1+E836)^4.5)</f>
        <v/>
      </c>
      <c r="I836" s="77">
        <f>G836+H836+$B$18-$B$19</f>
        <v/>
      </c>
      <c r="J836" s="80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5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6">
        <f>IF($B$20=0,0,I837/$B$20)</f>
        <v/>
      </c>
    </row>
    <row r="838">
      <c r="A838" s="77" t="n">
        <v>772</v>
      </c>
      <c r="B838" s="78">
        <f>MAX(-0.2,MIN(0.5,_xlfn.NORM.INV(RAND(),$B$4,$B$5)))</f>
        <v/>
      </c>
      <c r="C838" s="78">
        <f>MAX(0.01,MIN(0.6,_xlfn.NORM.INV(RAND(),$B$6,$B$7)))</f>
        <v/>
      </c>
      <c r="D838" s="78">
        <f>MAX(0,MIN(0.05,_xlfn.NORM.INV(RAND(),$B$10,$B$11)))</f>
        <v/>
      </c>
      <c r="E838" s="78">
        <f>MAX(D838+0.01,MAX(0.03,MIN(0.3,_xlfn.NORM.INV(RAND(),$B$8,$B$9))))</f>
        <v/>
      </c>
      <c r="F838" s="79">
        <f>MAX(3,MIN(25,_xlfn.NORM.INV(RAND(),$B$12,$B$13)))</f>
        <v/>
      </c>
      <c r="G838" s="77">
        <f>SUMPRODUCT($B$14*((C838-$B$17)*(1-$B$15)+$B$17-$B$16)*(1+B838)^{1,2,3,4,5}/((1+E838)^{0.5,1.5,2.5,3.5,4.5}))</f>
        <v/>
      </c>
      <c r="H838" s="77">
        <f>(($B$14*(1+B838)^5*((C838-$B$17)*(1-$B$15)+$B$17-$B$16)*(1+D838)/MAX(E838-D838,0.000001))*$B$21+($B$14*(1+B838)^5*C838*F838)*(1-$B$21))/((1+E838)^4.5)</f>
        <v/>
      </c>
      <c r="I838" s="77">
        <f>G838+H838+$B$18-$B$19</f>
        <v/>
      </c>
      <c r="J838" s="80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5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6">
        <f>IF($B$20=0,0,I839/$B$20)</f>
        <v/>
      </c>
    </row>
    <row r="840">
      <c r="A840" s="77" t="n">
        <v>774</v>
      </c>
      <c r="B840" s="78">
        <f>MAX(-0.2,MIN(0.5,_xlfn.NORM.INV(RAND(),$B$4,$B$5)))</f>
        <v/>
      </c>
      <c r="C840" s="78">
        <f>MAX(0.01,MIN(0.6,_xlfn.NORM.INV(RAND(),$B$6,$B$7)))</f>
        <v/>
      </c>
      <c r="D840" s="78">
        <f>MAX(0,MIN(0.05,_xlfn.NORM.INV(RAND(),$B$10,$B$11)))</f>
        <v/>
      </c>
      <c r="E840" s="78">
        <f>MAX(D840+0.01,MAX(0.03,MIN(0.3,_xlfn.NORM.INV(RAND(),$B$8,$B$9))))</f>
        <v/>
      </c>
      <c r="F840" s="79">
        <f>MAX(3,MIN(25,_xlfn.NORM.INV(RAND(),$B$12,$B$13)))</f>
        <v/>
      </c>
      <c r="G840" s="77">
        <f>SUMPRODUCT($B$14*((C840-$B$17)*(1-$B$15)+$B$17-$B$16)*(1+B840)^{1,2,3,4,5}/((1+E840)^{0.5,1.5,2.5,3.5,4.5}))</f>
        <v/>
      </c>
      <c r="H840" s="77">
        <f>(($B$14*(1+B840)^5*((C840-$B$17)*(1-$B$15)+$B$17-$B$16)*(1+D840)/MAX(E840-D840,0.000001))*$B$21+($B$14*(1+B840)^5*C840*F840)*(1-$B$21))/((1+E840)^4.5)</f>
        <v/>
      </c>
      <c r="I840" s="77">
        <f>G840+H840+$B$18-$B$19</f>
        <v/>
      </c>
      <c r="J840" s="80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5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6">
        <f>IF($B$20=0,0,I841/$B$20)</f>
        <v/>
      </c>
    </row>
    <row r="842">
      <c r="A842" s="77" t="n">
        <v>776</v>
      </c>
      <c r="B842" s="78">
        <f>MAX(-0.2,MIN(0.5,_xlfn.NORM.INV(RAND(),$B$4,$B$5)))</f>
        <v/>
      </c>
      <c r="C842" s="78">
        <f>MAX(0.01,MIN(0.6,_xlfn.NORM.INV(RAND(),$B$6,$B$7)))</f>
        <v/>
      </c>
      <c r="D842" s="78">
        <f>MAX(0,MIN(0.05,_xlfn.NORM.INV(RAND(),$B$10,$B$11)))</f>
        <v/>
      </c>
      <c r="E842" s="78">
        <f>MAX(D842+0.01,MAX(0.03,MIN(0.3,_xlfn.NORM.INV(RAND(),$B$8,$B$9))))</f>
        <v/>
      </c>
      <c r="F842" s="79">
        <f>MAX(3,MIN(25,_xlfn.NORM.INV(RAND(),$B$12,$B$13)))</f>
        <v/>
      </c>
      <c r="G842" s="77">
        <f>SUMPRODUCT($B$14*((C842-$B$17)*(1-$B$15)+$B$17-$B$16)*(1+B842)^{1,2,3,4,5}/((1+E842)^{0.5,1.5,2.5,3.5,4.5}))</f>
        <v/>
      </c>
      <c r="H842" s="77">
        <f>(($B$14*(1+B842)^5*((C842-$B$17)*(1-$B$15)+$B$17-$B$16)*(1+D842)/MAX(E842-D842,0.000001))*$B$21+($B$14*(1+B842)^5*C842*F842)*(1-$B$21))/((1+E842)^4.5)</f>
        <v/>
      </c>
      <c r="I842" s="77">
        <f>G842+H842+$B$18-$B$19</f>
        <v/>
      </c>
      <c r="J842" s="80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5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6">
        <f>IF($B$20=0,0,I843/$B$20)</f>
        <v/>
      </c>
    </row>
    <row r="844">
      <c r="A844" s="77" t="n">
        <v>778</v>
      </c>
      <c r="B844" s="78">
        <f>MAX(-0.2,MIN(0.5,_xlfn.NORM.INV(RAND(),$B$4,$B$5)))</f>
        <v/>
      </c>
      <c r="C844" s="78">
        <f>MAX(0.01,MIN(0.6,_xlfn.NORM.INV(RAND(),$B$6,$B$7)))</f>
        <v/>
      </c>
      <c r="D844" s="78">
        <f>MAX(0,MIN(0.05,_xlfn.NORM.INV(RAND(),$B$10,$B$11)))</f>
        <v/>
      </c>
      <c r="E844" s="78">
        <f>MAX(D844+0.01,MAX(0.03,MIN(0.3,_xlfn.NORM.INV(RAND(),$B$8,$B$9))))</f>
        <v/>
      </c>
      <c r="F844" s="79">
        <f>MAX(3,MIN(25,_xlfn.NORM.INV(RAND(),$B$12,$B$13)))</f>
        <v/>
      </c>
      <c r="G844" s="77">
        <f>SUMPRODUCT($B$14*((C844-$B$17)*(1-$B$15)+$B$17-$B$16)*(1+B844)^{1,2,3,4,5}/((1+E844)^{0.5,1.5,2.5,3.5,4.5}))</f>
        <v/>
      </c>
      <c r="H844" s="77">
        <f>(($B$14*(1+B844)^5*((C844-$B$17)*(1-$B$15)+$B$17-$B$16)*(1+D844)/MAX(E844-D844,0.000001))*$B$21+($B$14*(1+B844)^5*C844*F844)*(1-$B$21))/((1+E844)^4.5)</f>
        <v/>
      </c>
      <c r="I844" s="77">
        <f>G844+H844+$B$18-$B$19</f>
        <v/>
      </c>
      <c r="J844" s="80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5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6">
        <f>IF($B$20=0,0,I845/$B$20)</f>
        <v/>
      </c>
    </row>
    <row r="846">
      <c r="A846" s="77" t="n">
        <v>780</v>
      </c>
      <c r="B846" s="78">
        <f>MAX(-0.2,MIN(0.5,_xlfn.NORM.INV(RAND(),$B$4,$B$5)))</f>
        <v/>
      </c>
      <c r="C846" s="78">
        <f>MAX(0.01,MIN(0.6,_xlfn.NORM.INV(RAND(),$B$6,$B$7)))</f>
        <v/>
      </c>
      <c r="D846" s="78">
        <f>MAX(0,MIN(0.05,_xlfn.NORM.INV(RAND(),$B$10,$B$11)))</f>
        <v/>
      </c>
      <c r="E846" s="78">
        <f>MAX(D846+0.01,MAX(0.03,MIN(0.3,_xlfn.NORM.INV(RAND(),$B$8,$B$9))))</f>
        <v/>
      </c>
      <c r="F846" s="79">
        <f>MAX(3,MIN(25,_xlfn.NORM.INV(RAND(),$B$12,$B$13)))</f>
        <v/>
      </c>
      <c r="G846" s="77">
        <f>SUMPRODUCT($B$14*((C846-$B$17)*(1-$B$15)+$B$17-$B$16)*(1+B846)^{1,2,3,4,5}/((1+E846)^{0.5,1.5,2.5,3.5,4.5}))</f>
        <v/>
      </c>
      <c r="H846" s="77">
        <f>(($B$14*(1+B846)^5*((C846-$B$17)*(1-$B$15)+$B$17-$B$16)*(1+D846)/MAX(E846-D846,0.000001))*$B$21+($B$14*(1+B846)^5*C846*F846)*(1-$B$21))/((1+E846)^4.5)</f>
        <v/>
      </c>
      <c r="I846" s="77">
        <f>G846+H846+$B$18-$B$19</f>
        <v/>
      </c>
      <c r="J846" s="80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5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6">
        <f>IF($B$20=0,0,I847/$B$20)</f>
        <v/>
      </c>
    </row>
    <row r="848">
      <c r="A848" s="77" t="n">
        <v>782</v>
      </c>
      <c r="B848" s="78">
        <f>MAX(-0.2,MIN(0.5,_xlfn.NORM.INV(RAND(),$B$4,$B$5)))</f>
        <v/>
      </c>
      <c r="C848" s="78">
        <f>MAX(0.01,MIN(0.6,_xlfn.NORM.INV(RAND(),$B$6,$B$7)))</f>
        <v/>
      </c>
      <c r="D848" s="78">
        <f>MAX(0,MIN(0.05,_xlfn.NORM.INV(RAND(),$B$10,$B$11)))</f>
        <v/>
      </c>
      <c r="E848" s="78">
        <f>MAX(D848+0.01,MAX(0.03,MIN(0.3,_xlfn.NORM.INV(RAND(),$B$8,$B$9))))</f>
        <v/>
      </c>
      <c r="F848" s="79">
        <f>MAX(3,MIN(25,_xlfn.NORM.INV(RAND(),$B$12,$B$13)))</f>
        <v/>
      </c>
      <c r="G848" s="77">
        <f>SUMPRODUCT($B$14*((C848-$B$17)*(1-$B$15)+$B$17-$B$16)*(1+B848)^{1,2,3,4,5}/((1+E848)^{0.5,1.5,2.5,3.5,4.5}))</f>
        <v/>
      </c>
      <c r="H848" s="77">
        <f>(($B$14*(1+B848)^5*((C848-$B$17)*(1-$B$15)+$B$17-$B$16)*(1+D848)/MAX(E848-D848,0.000001))*$B$21+($B$14*(1+B848)^5*C848*F848)*(1-$B$21))/((1+E848)^4.5)</f>
        <v/>
      </c>
      <c r="I848" s="77">
        <f>G848+H848+$B$18-$B$19</f>
        <v/>
      </c>
      <c r="J848" s="80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5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6">
        <f>IF($B$20=0,0,I849/$B$20)</f>
        <v/>
      </c>
    </row>
    <row r="850">
      <c r="A850" s="77" t="n">
        <v>784</v>
      </c>
      <c r="B850" s="78">
        <f>MAX(-0.2,MIN(0.5,_xlfn.NORM.INV(RAND(),$B$4,$B$5)))</f>
        <v/>
      </c>
      <c r="C850" s="78">
        <f>MAX(0.01,MIN(0.6,_xlfn.NORM.INV(RAND(),$B$6,$B$7)))</f>
        <v/>
      </c>
      <c r="D850" s="78">
        <f>MAX(0,MIN(0.05,_xlfn.NORM.INV(RAND(),$B$10,$B$11)))</f>
        <v/>
      </c>
      <c r="E850" s="78">
        <f>MAX(D850+0.01,MAX(0.03,MIN(0.3,_xlfn.NORM.INV(RAND(),$B$8,$B$9))))</f>
        <v/>
      </c>
      <c r="F850" s="79">
        <f>MAX(3,MIN(25,_xlfn.NORM.INV(RAND(),$B$12,$B$13)))</f>
        <v/>
      </c>
      <c r="G850" s="77">
        <f>SUMPRODUCT($B$14*((C850-$B$17)*(1-$B$15)+$B$17-$B$16)*(1+B850)^{1,2,3,4,5}/((1+E850)^{0.5,1.5,2.5,3.5,4.5}))</f>
        <v/>
      </c>
      <c r="H850" s="77">
        <f>(($B$14*(1+B850)^5*((C850-$B$17)*(1-$B$15)+$B$17-$B$16)*(1+D850)/MAX(E850-D850,0.000001))*$B$21+($B$14*(1+B850)^5*C850*F850)*(1-$B$21))/((1+E850)^4.5)</f>
        <v/>
      </c>
      <c r="I850" s="77">
        <f>G850+H850+$B$18-$B$19</f>
        <v/>
      </c>
      <c r="J850" s="80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5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6">
        <f>IF($B$20=0,0,I851/$B$20)</f>
        <v/>
      </c>
    </row>
    <row r="852">
      <c r="A852" s="77" t="n">
        <v>786</v>
      </c>
      <c r="B852" s="78">
        <f>MAX(-0.2,MIN(0.5,_xlfn.NORM.INV(RAND(),$B$4,$B$5)))</f>
        <v/>
      </c>
      <c r="C852" s="78">
        <f>MAX(0.01,MIN(0.6,_xlfn.NORM.INV(RAND(),$B$6,$B$7)))</f>
        <v/>
      </c>
      <c r="D852" s="78">
        <f>MAX(0,MIN(0.05,_xlfn.NORM.INV(RAND(),$B$10,$B$11)))</f>
        <v/>
      </c>
      <c r="E852" s="78">
        <f>MAX(D852+0.01,MAX(0.03,MIN(0.3,_xlfn.NORM.INV(RAND(),$B$8,$B$9))))</f>
        <v/>
      </c>
      <c r="F852" s="79">
        <f>MAX(3,MIN(25,_xlfn.NORM.INV(RAND(),$B$12,$B$13)))</f>
        <v/>
      </c>
      <c r="G852" s="77">
        <f>SUMPRODUCT($B$14*((C852-$B$17)*(1-$B$15)+$B$17-$B$16)*(1+B852)^{1,2,3,4,5}/((1+E852)^{0.5,1.5,2.5,3.5,4.5}))</f>
        <v/>
      </c>
      <c r="H852" s="77">
        <f>(($B$14*(1+B852)^5*((C852-$B$17)*(1-$B$15)+$B$17-$B$16)*(1+D852)/MAX(E852-D852,0.000001))*$B$21+($B$14*(1+B852)^5*C852*F852)*(1-$B$21))/((1+E852)^4.5)</f>
        <v/>
      </c>
      <c r="I852" s="77">
        <f>G852+H852+$B$18-$B$19</f>
        <v/>
      </c>
      <c r="J852" s="80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5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6">
        <f>IF($B$20=0,0,I853/$B$20)</f>
        <v/>
      </c>
    </row>
    <row r="854">
      <c r="A854" s="77" t="n">
        <v>788</v>
      </c>
      <c r="B854" s="78">
        <f>MAX(-0.2,MIN(0.5,_xlfn.NORM.INV(RAND(),$B$4,$B$5)))</f>
        <v/>
      </c>
      <c r="C854" s="78">
        <f>MAX(0.01,MIN(0.6,_xlfn.NORM.INV(RAND(),$B$6,$B$7)))</f>
        <v/>
      </c>
      <c r="D854" s="78">
        <f>MAX(0,MIN(0.05,_xlfn.NORM.INV(RAND(),$B$10,$B$11)))</f>
        <v/>
      </c>
      <c r="E854" s="78">
        <f>MAX(D854+0.01,MAX(0.03,MIN(0.3,_xlfn.NORM.INV(RAND(),$B$8,$B$9))))</f>
        <v/>
      </c>
      <c r="F854" s="79">
        <f>MAX(3,MIN(25,_xlfn.NORM.INV(RAND(),$B$12,$B$13)))</f>
        <v/>
      </c>
      <c r="G854" s="77">
        <f>SUMPRODUCT($B$14*((C854-$B$17)*(1-$B$15)+$B$17-$B$16)*(1+B854)^{1,2,3,4,5}/((1+E854)^{0.5,1.5,2.5,3.5,4.5}))</f>
        <v/>
      </c>
      <c r="H854" s="77">
        <f>(($B$14*(1+B854)^5*((C854-$B$17)*(1-$B$15)+$B$17-$B$16)*(1+D854)/MAX(E854-D854,0.000001))*$B$21+($B$14*(1+B854)^5*C854*F854)*(1-$B$21))/((1+E854)^4.5)</f>
        <v/>
      </c>
      <c r="I854" s="77">
        <f>G854+H854+$B$18-$B$19</f>
        <v/>
      </c>
      <c r="J854" s="80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5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6">
        <f>IF($B$20=0,0,I855/$B$20)</f>
        <v/>
      </c>
    </row>
    <row r="856">
      <c r="A856" s="77" t="n">
        <v>790</v>
      </c>
      <c r="B856" s="78">
        <f>MAX(-0.2,MIN(0.5,_xlfn.NORM.INV(RAND(),$B$4,$B$5)))</f>
        <v/>
      </c>
      <c r="C856" s="78">
        <f>MAX(0.01,MIN(0.6,_xlfn.NORM.INV(RAND(),$B$6,$B$7)))</f>
        <v/>
      </c>
      <c r="D856" s="78">
        <f>MAX(0,MIN(0.05,_xlfn.NORM.INV(RAND(),$B$10,$B$11)))</f>
        <v/>
      </c>
      <c r="E856" s="78">
        <f>MAX(D856+0.01,MAX(0.03,MIN(0.3,_xlfn.NORM.INV(RAND(),$B$8,$B$9))))</f>
        <v/>
      </c>
      <c r="F856" s="79">
        <f>MAX(3,MIN(25,_xlfn.NORM.INV(RAND(),$B$12,$B$13)))</f>
        <v/>
      </c>
      <c r="G856" s="77">
        <f>SUMPRODUCT($B$14*((C856-$B$17)*(1-$B$15)+$B$17-$B$16)*(1+B856)^{1,2,3,4,5}/((1+E856)^{0.5,1.5,2.5,3.5,4.5}))</f>
        <v/>
      </c>
      <c r="H856" s="77">
        <f>(($B$14*(1+B856)^5*((C856-$B$17)*(1-$B$15)+$B$17-$B$16)*(1+D856)/MAX(E856-D856,0.000001))*$B$21+($B$14*(1+B856)^5*C856*F856)*(1-$B$21))/((1+E856)^4.5)</f>
        <v/>
      </c>
      <c r="I856" s="77">
        <f>G856+H856+$B$18-$B$19</f>
        <v/>
      </c>
      <c r="J856" s="80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5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6">
        <f>IF($B$20=0,0,I857/$B$20)</f>
        <v/>
      </c>
    </row>
    <row r="858">
      <c r="A858" s="77" t="n">
        <v>792</v>
      </c>
      <c r="B858" s="78">
        <f>MAX(-0.2,MIN(0.5,_xlfn.NORM.INV(RAND(),$B$4,$B$5)))</f>
        <v/>
      </c>
      <c r="C858" s="78">
        <f>MAX(0.01,MIN(0.6,_xlfn.NORM.INV(RAND(),$B$6,$B$7)))</f>
        <v/>
      </c>
      <c r="D858" s="78">
        <f>MAX(0,MIN(0.05,_xlfn.NORM.INV(RAND(),$B$10,$B$11)))</f>
        <v/>
      </c>
      <c r="E858" s="78">
        <f>MAX(D858+0.01,MAX(0.03,MIN(0.3,_xlfn.NORM.INV(RAND(),$B$8,$B$9))))</f>
        <v/>
      </c>
      <c r="F858" s="79">
        <f>MAX(3,MIN(25,_xlfn.NORM.INV(RAND(),$B$12,$B$13)))</f>
        <v/>
      </c>
      <c r="G858" s="77">
        <f>SUMPRODUCT($B$14*((C858-$B$17)*(1-$B$15)+$B$17-$B$16)*(1+B858)^{1,2,3,4,5}/((1+E858)^{0.5,1.5,2.5,3.5,4.5}))</f>
        <v/>
      </c>
      <c r="H858" s="77">
        <f>(($B$14*(1+B858)^5*((C858-$B$17)*(1-$B$15)+$B$17-$B$16)*(1+D858)/MAX(E858-D858,0.000001))*$B$21+($B$14*(1+B858)^5*C858*F858)*(1-$B$21))/((1+E858)^4.5)</f>
        <v/>
      </c>
      <c r="I858" s="77">
        <f>G858+H858+$B$18-$B$19</f>
        <v/>
      </c>
      <c r="J858" s="80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5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6">
        <f>IF($B$20=0,0,I859/$B$20)</f>
        <v/>
      </c>
    </row>
    <row r="860">
      <c r="A860" s="77" t="n">
        <v>794</v>
      </c>
      <c r="B860" s="78">
        <f>MAX(-0.2,MIN(0.5,_xlfn.NORM.INV(RAND(),$B$4,$B$5)))</f>
        <v/>
      </c>
      <c r="C860" s="78">
        <f>MAX(0.01,MIN(0.6,_xlfn.NORM.INV(RAND(),$B$6,$B$7)))</f>
        <v/>
      </c>
      <c r="D860" s="78">
        <f>MAX(0,MIN(0.05,_xlfn.NORM.INV(RAND(),$B$10,$B$11)))</f>
        <v/>
      </c>
      <c r="E860" s="78">
        <f>MAX(D860+0.01,MAX(0.03,MIN(0.3,_xlfn.NORM.INV(RAND(),$B$8,$B$9))))</f>
        <v/>
      </c>
      <c r="F860" s="79">
        <f>MAX(3,MIN(25,_xlfn.NORM.INV(RAND(),$B$12,$B$13)))</f>
        <v/>
      </c>
      <c r="G860" s="77">
        <f>SUMPRODUCT($B$14*((C860-$B$17)*(1-$B$15)+$B$17-$B$16)*(1+B860)^{1,2,3,4,5}/((1+E860)^{0.5,1.5,2.5,3.5,4.5}))</f>
        <v/>
      </c>
      <c r="H860" s="77">
        <f>(($B$14*(1+B860)^5*((C860-$B$17)*(1-$B$15)+$B$17-$B$16)*(1+D860)/MAX(E860-D860,0.000001))*$B$21+($B$14*(1+B860)^5*C860*F860)*(1-$B$21))/((1+E860)^4.5)</f>
        <v/>
      </c>
      <c r="I860" s="77">
        <f>G860+H860+$B$18-$B$19</f>
        <v/>
      </c>
      <c r="J860" s="80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5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6">
        <f>IF($B$20=0,0,I861/$B$20)</f>
        <v/>
      </c>
    </row>
    <row r="862">
      <c r="A862" s="77" t="n">
        <v>796</v>
      </c>
      <c r="B862" s="78">
        <f>MAX(-0.2,MIN(0.5,_xlfn.NORM.INV(RAND(),$B$4,$B$5)))</f>
        <v/>
      </c>
      <c r="C862" s="78">
        <f>MAX(0.01,MIN(0.6,_xlfn.NORM.INV(RAND(),$B$6,$B$7)))</f>
        <v/>
      </c>
      <c r="D862" s="78">
        <f>MAX(0,MIN(0.05,_xlfn.NORM.INV(RAND(),$B$10,$B$11)))</f>
        <v/>
      </c>
      <c r="E862" s="78">
        <f>MAX(D862+0.01,MAX(0.03,MIN(0.3,_xlfn.NORM.INV(RAND(),$B$8,$B$9))))</f>
        <v/>
      </c>
      <c r="F862" s="79">
        <f>MAX(3,MIN(25,_xlfn.NORM.INV(RAND(),$B$12,$B$13)))</f>
        <v/>
      </c>
      <c r="G862" s="77">
        <f>SUMPRODUCT($B$14*((C862-$B$17)*(1-$B$15)+$B$17-$B$16)*(1+B862)^{1,2,3,4,5}/((1+E862)^{0.5,1.5,2.5,3.5,4.5}))</f>
        <v/>
      </c>
      <c r="H862" s="77">
        <f>(($B$14*(1+B862)^5*((C862-$B$17)*(1-$B$15)+$B$17-$B$16)*(1+D862)/MAX(E862-D862,0.000001))*$B$21+($B$14*(1+B862)^5*C862*F862)*(1-$B$21))/((1+E862)^4.5)</f>
        <v/>
      </c>
      <c r="I862" s="77">
        <f>G862+H862+$B$18-$B$19</f>
        <v/>
      </c>
      <c r="J862" s="80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5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6">
        <f>IF($B$20=0,0,I863/$B$20)</f>
        <v/>
      </c>
    </row>
    <row r="864">
      <c r="A864" s="77" t="n">
        <v>798</v>
      </c>
      <c r="B864" s="78">
        <f>MAX(-0.2,MIN(0.5,_xlfn.NORM.INV(RAND(),$B$4,$B$5)))</f>
        <v/>
      </c>
      <c r="C864" s="78">
        <f>MAX(0.01,MIN(0.6,_xlfn.NORM.INV(RAND(),$B$6,$B$7)))</f>
        <v/>
      </c>
      <c r="D864" s="78">
        <f>MAX(0,MIN(0.05,_xlfn.NORM.INV(RAND(),$B$10,$B$11)))</f>
        <v/>
      </c>
      <c r="E864" s="78">
        <f>MAX(D864+0.01,MAX(0.03,MIN(0.3,_xlfn.NORM.INV(RAND(),$B$8,$B$9))))</f>
        <v/>
      </c>
      <c r="F864" s="79">
        <f>MAX(3,MIN(25,_xlfn.NORM.INV(RAND(),$B$12,$B$13)))</f>
        <v/>
      </c>
      <c r="G864" s="77">
        <f>SUMPRODUCT($B$14*((C864-$B$17)*(1-$B$15)+$B$17-$B$16)*(1+B864)^{1,2,3,4,5}/((1+E864)^{0.5,1.5,2.5,3.5,4.5}))</f>
        <v/>
      </c>
      <c r="H864" s="77">
        <f>(($B$14*(1+B864)^5*((C864-$B$17)*(1-$B$15)+$B$17-$B$16)*(1+D864)/MAX(E864-D864,0.000001))*$B$21+($B$14*(1+B864)^5*C864*F864)*(1-$B$21))/((1+E864)^4.5)</f>
        <v/>
      </c>
      <c r="I864" s="77">
        <f>G864+H864+$B$18-$B$19</f>
        <v/>
      </c>
      <c r="J864" s="80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5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6">
        <f>IF($B$20=0,0,I865/$B$20)</f>
        <v/>
      </c>
    </row>
    <row r="866">
      <c r="A866" s="77" t="n">
        <v>800</v>
      </c>
      <c r="B866" s="78">
        <f>MAX(-0.2,MIN(0.5,_xlfn.NORM.INV(RAND(),$B$4,$B$5)))</f>
        <v/>
      </c>
      <c r="C866" s="78">
        <f>MAX(0.01,MIN(0.6,_xlfn.NORM.INV(RAND(),$B$6,$B$7)))</f>
        <v/>
      </c>
      <c r="D866" s="78">
        <f>MAX(0,MIN(0.05,_xlfn.NORM.INV(RAND(),$B$10,$B$11)))</f>
        <v/>
      </c>
      <c r="E866" s="78">
        <f>MAX(D866+0.01,MAX(0.03,MIN(0.3,_xlfn.NORM.INV(RAND(),$B$8,$B$9))))</f>
        <v/>
      </c>
      <c r="F866" s="79">
        <f>MAX(3,MIN(25,_xlfn.NORM.INV(RAND(),$B$12,$B$13)))</f>
        <v/>
      </c>
      <c r="G866" s="77">
        <f>SUMPRODUCT($B$14*((C866-$B$17)*(1-$B$15)+$B$17-$B$16)*(1+B866)^{1,2,3,4,5}/((1+E866)^{0.5,1.5,2.5,3.5,4.5}))</f>
        <v/>
      </c>
      <c r="H866" s="77">
        <f>(($B$14*(1+B866)^5*((C866-$B$17)*(1-$B$15)+$B$17-$B$16)*(1+D866)/MAX(E866-D866,0.000001))*$B$21+($B$14*(1+B866)^5*C866*F866)*(1-$B$21))/((1+E866)^4.5)</f>
        <v/>
      </c>
      <c r="I866" s="77">
        <f>G866+H866+$B$18-$B$19</f>
        <v/>
      </c>
      <c r="J866" s="80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5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6">
        <f>IF($B$20=0,0,I867/$B$20)</f>
        <v/>
      </c>
    </row>
    <row r="868">
      <c r="A868" s="77" t="n">
        <v>802</v>
      </c>
      <c r="B868" s="78">
        <f>MAX(-0.2,MIN(0.5,_xlfn.NORM.INV(RAND(),$B$4,$B$5)))</f>
        <v/>
      </c>
      <c r="C868" s="78">
        <f>MAX(0.01,MIN(0.6,_xlfn.NORM.INV(RAND(),$B$6,$B$7)))</f>
        <v/>
      </c>
      <c r="D868" s="78">
        <f>MAX(0,MIN(0.05,_xlfn.NORM.INV(RAND(),$B$10,$B$11)))</f>
        <v/>
      </c>
      <c r="E868" s="78">
        <f>MAX(D868+0.01,MAX(0.03,MIN(0.3,_xlfn.NORM.INV(RAND(),$B$8,$B$9))))</f>
        <v/>
      </c>
      <c r="F868" s="79">
        <f>MAX(3,MIN(25,_xlfn.NORM.INV(RAND(),$B$12,$B$13)))</f>
        <v/>
      </c>
      <c r="G868" s="77">
        <f>SUMPRODUCT($B$14*((C868-$B$17)*(1-$B$15)+$B$17-$B$16)*(1+B868)^{1,2,3,4,5}/((1+E868)^{0.5,1.5,2.5,3.5,4.5}))</f>
        <v/>
      </c>
      <c r="H868" s="77">
        <f>(($B$14*(1+B868)^5*((C868-$B$17)*(1-$B$15)+$B$17-$B$16)*(1+D868)/MAX(E868-D868,0.000001))*$B$21+($B$14*(1+B868)^5*C868*F868)*(1-$B$21))/((1+E868)^4.5)</f>
        <v/>
      </c>
      <c r="I868" s="77">
        <f>G868+H868+$B$18-$B$19</f>
        <v/>
      </c>
      <c r="J868" s="80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5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6">
        <f>IF($B$20=0,0,I869/$B$20)</f>
        <v/>
      </c>
    </row>
    <row r="870">
      <c r="A870" s="77" t="n">
        <v>804</v>
      </c>
      <c r="B870" s="78">
        <f>MAX(-0.2,MIN(0.5,_xlfn.NORM.INV(RAND(),$B$4,$B$5)))</f>
        <v/>
      </c>
      <c r="C870" s="78">
        <f>MAX(0.01,MIN(0.6,_xlfn.NORM.INV(RAND(),$B$6,$B$7)))</f>
        <v/>
      </c>
      <c r="D870" s="78">
        <f>MAX(0,MIN(0.05,_xlfn.NORM.INV(RAND(),$B$10,$B$11)))</f>
        <v/>
      </c>
      <c r="E870" s="78">
        <f>MAX(D870+0.01,MAX(0.03,MIN(0.3,_xlfn.NORM.INV(RAND(),$B$8,$B$9))))</f>
        <v/>
      </c>
      <c r="F870" s="79">
        <f>MAX(3,MIN(25,_xlfn.NORM.INV(RAND(),$B$12,$B$13)))</f>
        <v/>
      </c>
      <c r="G870" s="77">
        <f>SUMPRODUCT($B$14*((C870-$B$17)*(1-$B$15)+$B$17-$B$16)*(1+B870)^{1,2,3,4,5}/((1+E870)^{0.5,1.5,2.5,3.5,4.5}))</f>
        <v/>
      </c>
      <c r="H870" s="77">
        <f>(($B$14*(1+B870)^5*((C870-$B$17)*(1-$B$15)+$B$17-$B$16)*(1+D870)/MAX(E870-D870,0.000001))*$B$21+($B$14*(1+B870)^5*C870*F870)*(1-$B$21))/((1+E870)^4.5)</f>
        <v/>
      </c>
      <c r="I870" s="77">
        <f>G870+H870+$B$18-$B$19</f>
        <v/>
      </c>
      <c r="J870" s="80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5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6">
        <f>IF($B$20=0,0,I871/$B$20)</f>
        <v/>
      </c>
    </row>
    <row r="872">
      <c r="A872" s="77" t="n">
        <v>806</v>
      </c>
      <c r="B872" s="78">
        <f>MAX(-0.2,MIN(0.5,_xlfn.NORM.INV(RAND(),$B$4,$B$5)))</f>
        <v/>
      </c>
      <c r="C872" s="78">
        <f>MAX(0.01,MIN(0.6,_xlfn.NORM.INV(RAND(),$B$6,$B$7)))</f>
        <v/>
      </c>
      <c r="D872" s="78">
        <f>MAX(0,MIN(0.05,_xlfn.NORM.INV(RAND(),$B$10,$B$11)))</f>
        <v/>
      </c>
      <c r="E872" s="78">
        <f>MAX(D872+0.01,MAX(0.03,MIN(0.3,_xlfn.NORM.INV(RAND(),$B$8,$B$9))))</f>
        <v/>
      </c>
      <c r="F872" s="79">
        <f>MAX(3,MIN(25,_xlfn.NORM.INV(RAND(),$B$12,$B$13)))</f>
        <v/>
      </c>
      <c r="G872" s="77">
        <f>SUMPRODUCT($B$14*((C872-$B$17)*(1-$B$15)+$B$17-$B$16)*(1+B872)^{1,2,3,4,5}/((1+E872)^{0.5,1.5,2.5,3.5,4.5}))</f>
        <v/>
      </c>
      <c r="H872" s="77">
        <f>(($B$14*(1+B872)^5*((C872-$B$17)*(1-$B$15)+$B$17-$B$16)*(1+D872)/MAX(E872-D872,0.000001))*$B$21+($B$14*(1+B872)^5*C872*F872)*(1-$B$21))/((1+E872)^4.5)</f>
        <v/>
      </c>
      <c r="I872" s="77">
        <f>G872+H872+$B$18-$B$19</f>
        <v/>
      </c>
      <c r="J872" s="80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5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6">
        <f>IF($B$20=0,0,I873/$B$20)</f>
        <v/>
      </c>
    </row>
    <row r="874">
      <c r="A874" s="77" t="n">
        <v>808</v>
      </c>
      <c r="B874" s="78">
        <f>MAX(-0.2,MIN(0.5,_xlfn.NORM.INV(RAND(),$B$4,$B$5)))</f>
        <v/>
      </c>
      <c r="C874" s="78">
        <f>MAX(0.01,MIN(0.6,_xlfn.NORM.INV(RAND(),$B$6,$B$7)))</f>
        <v/>
      </c>
      <c r="D874" s="78">
        <f>MAX(0,MIN(0.05,_xlfn.NORM.INV(RAND(),$B$10,$B$11)))</f>
        <v/>
      </c>
      <c r="E874" s="78">
        <f>MAX(D874+0.01,MAX(0.03,MIN(0.3,_xlfn.NORM.INV(RAND(),$B$8,$B$9))))</f>
        <v/>
      </c>
      <c r="F874" s="79">
        <f>MAX(3,MIN(25,_xlfn.NORM.INV(RAND(),$B$12,$B$13)))</f>
        <v/>
      </c>
      <c r="G874" s="77">
        <f>SUMPRODUCT($B$14*((C874-$B$17)*(1-$B$15)+$B$17-$B$16)*(1+B874)^{1,2,3,4,5}/((1+E874)^{0.5,1.5,2.5,3.5,4.5}))</f>
        <v/>
      </c>
      <c r="H874" s="77">
        <f>(($B$14*(1+B874)^5*((C874-$B$17)*(1-$B$15)+$B$17-$B$16)*(1+D874)/MAX(E874-D874,0.000001))*$B$21+($B$14*(1+B874)^5*C874*F874)*(1-$B$21))/((1+E874)^4.5)</f>
        <v/>
      </c>
      <c r="I874" s="77">
        <f>G874+H874+$B$18-$B$19</f>
        <v/>
      </c>
      <c r="J874" s="80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5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6">
        <f>IF($B$20=0,0,I875/$B$20)</f>
        <v/>
      </c>
    </row>
    <row r="876">
      <c r="A876" s="77" t="n">
        <v>810</v>
      </c>
      <c r="B876" s="78">
        <f>MAX(-0.2,MIN(0.5,_xlfn.NORM.INV(RAND(),$B$4,$B$5)))</f>
        <v/>
      </c>
      <c r="C876" s="78">
        <f>MAX(0.01,MIN(0.6,_xlfn.NORM.INV(RAND(),$B$6,$B$7)))</f>
        <v/>
      </c>
      <c r="D876" s="78">
        <f>MAX(0,MIN(0.05,_xlfn.NORM.INV(RAND(),$B$10,$B$11)))</f>
        <v/>
      </c>
      <c r="E876" s="78">
        <f>MAX(D876+0.01,MAX(0.03,MIN(0.3,_xlfn.NORM.INV(RAND(),$B$8,$B$9))))</f>
        <v/>
      </c>
      <c r="F876" s="79">
        <f>MAX(3,MIN(25,_xlfn.NORM.INV(RAND(),$B$12,$B$13)))</f>
        <v/>
      </c>
      <c r="G876" s="77">
        <f>SUMPRODUCT($B$14*((C876-$B$17)*(1-$B$15)+$B$17-$B$16)*(1+B876)^{1,2,3,4,5}/((1+E876)^{0.5,1.5,2.5,3.5,4.5}))</f>
        <v/>
      </c>
      <c r="H876" s="77">
        <f>(($B$14*(1+B876)^5*((C876-$B$17)*(1-$B$15)+$B$17-$B$16)*(1+D876)/MAX(E876-D876,0.000001))*$B$21+($B$14*(1+B876)^5*C876*F876)*(1-$B$21))/((1+E876)^4.5)</f>
        <v/>
      </c>
      <c r="I876" s="77">
        <f>G876+H876+$B$18-$B$19</f>
        <v/>
      </c>
      <c r="J876" s="80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5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6">
        <f>IF($B$20=0,0,I877/$B$20)</f>
        <v/>
      </c>
    </row>
    <row r="878">
      <c r="A878" s="77" t="n">
        <v>812</v>
      </c>
      <c r="B878" s="78">
        <f>MAX(-0.2,MIN(0.5,_xlfn.NORM.INV(RAND(),$B$4,$B$5)))</f>
        <v/>
      </c>
      <c r="C878" s="78">
        <f>MAX(0.01,MIN(0.6,_xlfn.NORM.INV(RAND(),$B$6,$B$7)))</f>
        <v/>
      </c>
      <c r="D878" s="78">
        <f>MAX(0,MIN(0.05,_xlfn.NORM.INV(RAND(),$B$10,$B$11)))</f>
        <v/>
      </c>
      <c r="E878" s="78">
        <f>MAX(D878+0.01,MAX(0.03,MIN(0.3,_xlfn.NORM.INV(RAND(),$B$8,$B$9))))</f>
        <v/>
      </c>
      <c r="F878" s="79">
        <f>MAX(3,MIN(25,_xlfn.NORM.INV(RAND(),$B$12,$B$13)))</f>
        <v/>
      </c>
      <c r="G878" s="77">
        <f>SUMPRODUCT($B$14*((C878-$B$17)*(1-$B$15)+$B$17-$B$16)*(1+B878)^{1,2,3,4,5}/((1+E878)^{0.5,1.5,2.5,3.5,4.5}))</f>
        <v/>
      </c>
      <c r="H878" s="77">
        <f>(($B$14*(1+B878)^5*((C878-$B$17)*(1-$B$15)+$B$17-$B$16)*(1+D878)/MAX(E878-D878,0.000001))*$B$21+($B$14*(1+B878)^5*C878*F878)*(1-$B$21))/((1+E878)^4.5)</f>
        <v/>
      </c>
      <c r="I878" s="77">
        <f>G878+H878+$B$18-$B$19</f>
        <v/>
      </c>
      <c r="J878" s="80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5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6">
        <f>IF($B$20=0,0,I879/$B$20)</f>
        <v/>
      </c>
    </row>
    <row r="880">
      <c r="A880" s="77" t="n">
        <v>814</v>
      </c>
      <c r="B880" s="78">
        <f>MAX(-0.2,MIN(0.5,_xlfn.NORM.INV(RAND(),$B$4,$B$5)))</f>
        <v/>
      </c>
      <c r="C880" s="78">
        <f>MAX(0.01,MIN(0.6,_xlfn.NORM.INV(RAND(),$B$6,$B$7)))</f>
        <v/>
      </c>
      <c r="D880" s="78">
        <f>MAX(0,MIN(0.05,_xlfn.NORM.INV(RAND(),$B$10,$B$11)))</f>
        <v/>
      </c>
      <c r="E880" s="78">
        <f>MAX(D880+0.01,MAX(0.03,MIN(0.3,_xlfn.NORM.INV(RAND(),$B$8,$B$9))))</f>
        <v/>
      </c>
      <c r="F880" s="79">
        <f>MAX(3,MIN(25,_xlfn.NORM.INV(RAND(),$B$12,$B$13)))</f>
        <v/>
      </c>
      <c r="G880" s="77">
        <f>SUMPRODUCT($B$14*((C880-$B$17)*(1-$B$15)+$B$17-$B$16)*(1+B880)^{1,2,3,4,5}/((1+E880)^{0.5,1.5,2.5,3.5,4.5}))</f>
        <v/>
      </c>
      <c r="H880" s="77">
        <f>(($B$14*(1+B880)^5*((C880-$B$17)*(1-$B$15)+$B$17-$B$16)*(1+D880)/MAX(E880-D880,0.000001))*$B$21+($B$14*(1+B880)^5*C880*F880)*(1-$B$21))/((1+E880)^4.5)</f>
        <v/>
      </c>
      <c r="I880" s="77">
        <f>G880+H880+$B$18-$B$19</f>
        <v/>
      </c>
      <c r="J880" s="80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5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6">
        <f>IF($B$20=0,0,I881/$B$20)</f>
        <v/>
      </c>
    </row>
    <row r="882">
      <c r="A882" s="77" t="n">
        <v>816</v>
      </c>
      <c r="B882" s="78">
        <f>MAX(-0.2,MIN(0.5,_xlfn.NORM.INV(RAND(),$B$4,$B$5)))</f>
        <v/>
      </c>
      <c r="C882" s="78">
        <f>MAX(0.01,MIN(0.6,_xlfn.NORM.INV(RAND(),$B$6,$B$7)))</f>
        <v/>
      </c>
      <c r="D882" s="78">
        <f>MAX(0,MIN(0.05,_xlfn.NORM.INV(RAND(),$B$10,$B$11)))</f>
        <v/>
      </c>
      <c r="E882" s="78">
        <f>MAX(D882+0.01,MAX(0.03,MIN(0.3,_xlfn.NORM.INV(RAND(),$B$8,$B$9))))</f>
        <v/>
      </c>
      <c r="F882" s="79">
        <f>MAX(3,MIN(25,_xlfn.NORM.INV(RAND(),$B$12,$B$13)))</f>
        <v/>
      </c>
      <c r="G882" s="77">
        <f>SUMPRODUCT($B$14*((C882-$B$17)*(1-$B$15)+$B$17-$B$16)*(1+B882)^{1,2,3,4,5}/((1+E882)^{0.5,1.5,2.5,3.5,4.5}))</f>
        <v/>
      </c>
      <c r="H882" s="77">
        <f>(($B$14*(1+B882)^5*((C882-$B$17)*(1-$B$15)+$B$17-$B$16)*(1+D882)/MAX(E882-D882,0.000001))*$B$21+($B$14*(1+B882)^5*C882*F882)*(1-$B$21))/((1+E882)^4.5)</f>
        <v/>
      </c>
      <c r="I882" s="77">
        <f>G882+H882+$B$18-$B$19</f>
        <v/>
      </c>
      <c r="J882" s="80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5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6">
        <f>IF($B$20=0,0,I883/$B$20)</f>
        <v/>
      </c>
    </row>
    <row r="884">
      <c r="A884" s="77" t="n">
        <v>818</v>
      </c>
      <c r="B884" s="78">
        <f>MAX(-0.2,MIN(0.5,_xlfn.NORM.INV(RAND(),$B$4,$B$5)))</f>
        <v/>
      </c>
      <c r="C884" s="78">
        <f>MAX(0.01,MIN(0.6,_xlfn.NORM.INV(RAND(),$B$6,$B$7)))</f>
        <v/>
      </c>
      <c r="D884" s="78">
        <f>MAX(0,MIN(0.05,_xlfn.NORM.INV(RAND(),$B$10,$B$11)))</f>
        <v/>
      </c>
      <c r="E884" s="78">
        <f>MAX(D884+0.01,MAX(0.03,MIN(0.3,_xlfn.NORM.INV(RAND(),$B$8,$B$9))))</f>
        <v/>
      </c>
      <c r="F884" s="79">
        <f>MAX(3,MIN(25,_xlfn.NORM.INV(RAND(),$B$12,$B$13)))</f>
        <v/>
      </c>
      <c r="G884" s="77">
        <f>SUMPRODUCT($B$14*((C884-$B$17)*(1-$B$15)+$B$17-$B$16)*(1+B884)^{1,2,3,4,5}/((1+E884)^{0.5,1.5,2.5,3.5,4.5}))</f>
        <v/>
      </c>
      <c r="H884" s="77">
        <f>(($B$14*(1+B884)^5*((C884-$B$17)*(1-$B$15)+$B$17-$B$16)*(1+D884)/MAX(E884-D884,0.000001))*$B$21+($B$14*(1+B884)^5*C884*F884)*(1-$B$21))/((1+E884)^4.5)</f>
        <v/>
      </c>
      <c r="I884" s="77">
        <f>G884+H884+$B$18-$B$19</f>
        <v/>
      </c>
      <c r="J884" s="80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5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6">
        <f>IF($B$20=0,0,I885/$B$20)</f>
        <v/>
      </c>
    </row>
    <row r="886">
      <c r="A886" s="77" t="n">
        <v>820</v>
      </c>
      <c r="B886" s="78">
        <f>MAX(-0.2,MIN(0.5,_xlfn.NORM.INV(RAND(),$B$4,$B$5)))</f>
        <v/>
      </c>
      <c r="C886" s="78">
        <f>MAX(0.01,MIN(0.6,_xlfn.NORM.INV(RAND(),$B$6,$B$7)))</f>
        <v/>
      </c>
      <c r="D886" s="78">
        <f>MAX(0,MIN(0.05,_xlfn.NORM.INV(RAND(),$B$10,$B$11)))</f>
        <v/>
      </c>
      <c r="E886" s="78">
        <f>MAX(D886+0.01,MAX(0.03,MIN(0.3,_xlfn.NORM.INV(RAND(),$B$8,$B$9))))</f>
        <v/>
      </c>
      <c r="F886" s="79">
        <f>MAX(3,MIN(25,_xlfn.NORM.INV(RAND(),$B$12,$B$13)))</f>
        <v/>
      </c>
      <c r="G886" s="77">
        <f>SUMPRODUCT($B$14*((C886-$B$17)*(1-$B$15)+$B$17-$B$16)*(1+B886)^{1,2,3,4,5}/((1+E886)^{0.5,1.5,2.5,3.5,4.5}))</f>
        <v/>
      </c>
      <c r="H886" s="77">
        <f>(($B$14*(1+B886)^5*((C886-$B$17)*(1-$B$15)+$B$17-$B$16)*(1+D886)/MAX(E886-D886,0.000001))*$B$21+($B$14*(1+B886)^5*C886*F886)*(1-$B$21))/((1+E886)^4.5)</f>
        <v/>
      </c>
      <c r="I886" s="77">
        <f>G886+H886+$B$18-$B$19</f>
        <v/>
      </c>
      <c r="J886" s="80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5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6">
        <f>IF($B$20=0,0,I887/$B$20)</f>
        <v/>
      </c>
    </row>
    <row r="888">
      <c r="A888" s="77" t="n">
        <v>822</v>
      </c>
      <c r="B888" s="78">
        <f>MAX(-0.2,MIN(0.5,_xlfn.NORM.INV(RAND(),$B$4,$B$5)))</f>
        <v/>
      </c>
      <c r="C888" s="78">
        <f>MAX(0.01,MIN(0.6,_xlfn.NORM.INV(RAND(),$B$6,$B$7)))</f>
        <v/>
      </c>
      <c r="D888" s="78">
        <f>MAX(0,MIN(0.05,_xlfn.NORM.INV(RAND(),$B$10,$B$11)))</f>
        <v/>
      </c>
      <c r="E888" s="78">
        <f>MAX(D888+0.01,MAX(0.03,MIN(0.3,_xlfn.NORM.INV(RAND(),$B$8,$B$9))))</f>
        <v/>
      </c>
      <c r="F888" s="79">
        <f>MAX(3,MIN(25,_xlfn.NORM.INV(RAND(),$B$12,$B$13)))</f>
        <v/>
      </c>
      <c r="G888" s="77">
        <f>SUMPRODUCT($B$14*((C888-$B$17)*(1-$B$15)+$B$17-$B$16)*(1+B888)^{1,2,3,4,5}/((1+E888)^{0.5,1.5,2.5,3.5,4.5}))</f>
        <v/>
      </c>
      <c r="H888" s="77">
        <f>(($B$14*(1+B888)^5*((C888-$B$17)*(1-$B$15)+$B$17-$B$16)*(1+D888)/MAX(E888-D888,0.000001))*$B$21+($B$14*(1+B888)^5*C888*F888)*(1-$B$21))/((1+E888)^4.5)</f>
        <v/>
      </c>
      <c r="I888" s="77">
        <f>G888+H888+$B$18-$B$19</f>
        <v/>
      </c>
      <c r="J888" s="80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5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6">
        <f>IF($B$20=0,0,I889/$B$20)</f>
        <v/>
      </c>
    </row>
    <row r="890">
      <c r="A890" s="77" t="n">
        <v>824</v>
      </c>
      <c r="B890" s="78">
        <f>MAX(-0.2,MIN(0.5,_xlfn.NORM.INV(RAND(),$B$4,$B$5)))</f>
        <v/>
      </c>
      <c r="C890" s="78">
        <f>MAX(0.01,MIN(0.6,_xlfn.NORM.INV(RAND(),$B$6,$B$7)))</f>
        <v/>
      </c>
      <c r="D890" s="78">
        <f>MAX(0,MIN(0.05,_xlfn.NORM.INV(RAND(),$B$10,$B$11)))</f>
        <v/>
      </c>
      <c r="E890" s="78">
        <f>MAX(D890+0.01,MAX(0.03,MIN(0.3,_xlfn.NORM.INV(RAND(),$B$8,$B$9))))</f>
        <v/>
      </c>
      <c r="F890" s="79">
        <f>MAX(3,MIN(25,_xlfn.NORM.INV(RAND(),$B$12,$B$13)))</f>
        <v/>
      </c>
      <c r="G890" s="77">
        <f>SUMPRODUCT($B$14*((C890-$B$17)*(1-$B$15)+$B$17-$B$16)*(1+B890)^{1,2,3,4,5}/((1+E890)^{0.5,1.5,2.5,3.5,4.5}))</f>
        <v/>
      </c>
      <c r="H890" s="77">
        <f>(($B$14*(1+B890)^5*((C890-$B$17)*(1-$B$15)+$B$17-$B$16)*(1+D890)/MAX(E890-D890,0.000001))*$B$21+($B$14*(1+B890)^5*C890*F890)*(1-$B$21))/((1+E890)^4.5)</f>
        <v/>
      </c>
      <c r="I890" s="77">
        <f>G890+H890+$B$18-$B$19</f>
        <v/>
      </c>
      <c r="J890" s="80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5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6">
        <f>IF($B$20=0,0,I891/$B$20)</f>
        <v/>
      </c>
    </row>
    <row r="892">
      <c r="A892" s="77" t="n">
        <v>826</v>
      </c>
      <c r="B892" s="78">
        <f>MAX(-0.2,MIN(0.5,_xlfn.NORM.INV(RAND(),$B$4,$B$5)))</f>
        <v/>
      </c>
      <c r="C892" s="78">
        <f>MAX(0.01,MIN(0.6,_xlfn.NORM.INV(RAND(),$B$6,$B$7)))</f>
        <v/>
      </c>
      <c r="D892" s="78">
        <f>MAX(0,MIN(0.05,_xlfn.NORM.INV(RAND(),$B$10,$B$11)))</f>
        <v/>
      </c>
      <c r="E892" s="78">
        <f>MAX(D892+0.01,MAX(0.03,MIN(0.3,_xlfn.NORM.INV(RAND(),$B$8,$B$9))))</f>
        <v/>
      </c>
      <c r="F892" s="79">
        <f>MAX(3,MIN(25,_xlfn.NORM.INV(RAND(),$B$12,$B$13)))</f>
        <v/>
      </c>
      <c r="G892" s="77">
        <f>SUMPRODUCT($B$14*((C892-$B$17)*(1-$B$15)+$B$17-$B$16)*(1+B892)^{1,2,3,4,5}/((1+E892)^{0.5,1.5,2.5,3.5,4.5}))</f>
        <v/>
      </c>
      <c r="H892" s="77">
        <f>(($B$14*(1+B892)^5*((C892-$B$17)*(1-$B$15)+$B$17-$B$16)*(1+D892)/MAX(E892-D892,0.000001))*$B$21+($B$14*(1+B892)^5*C892*F892)*(1-$B$21))/((1+E892)^4.5)</f>
        <v/>
      </c>
      <c r="I892" s="77">
        <f>G892+H892+$B$18-$B$19</f>
        <v/>
      </c>
      <c r="J892" s="80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5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6">
        <f>IF($B$20=0,0,I893/$B$20)</f>
        <v/>
      </c>
    </row>
    <row r="894">
      <c r="A894" s="77" t="n">
        <v>828</v>
      </c>
      <c r="B894" s="78">
        <f>MAX(-0.2,MIN(0.5,_xlfn.NORM.INV(RAND(),$B$4,$B$5)))</f>
        <v/>
      </c>
      <c r="C894" s="78">
        <f>MAX(0.01,MIN(0.6,_xlfn.NORM.INV(RAND(),$B$6,$B$7)))</f>
        <v/>
      </c>
      <c r="D894" s="78">
        <f>MAX(0,MIN(0.05,_xlfn.NORM.INV(RAND(),$B$10,$B$11)))</f>
        <v/>
      </c>
      <c r="E894" s="78">
        <f>MAX(D894+0.01,MAX(0.03,MIN(0.3,_xlfn.NORM.INV(RAND(),$B$8,$B$9))))</f>
        <v/>
      </c>
      <c r="F894" s="79">
        <f>MAX(3,MIN(25,_xlfn.NORM.INV(RAND(),$B$12,$B$13)))</f>
        <v/>
      </c>
      <c r="G894" s="77">
        <f>SUMPRODUCT($B$14*((C894-$B$17)*(1-$B$15)+$B$17-$B$16)*(1+B894)^{1,2,3,4,5}/((1+E894)^{0.5,1.5,2.5,3.5,4.5}))</f>
        <v/>
      </c>
      <c r="H894" s="77">
        <f>(($B$14*(1+B894)^5*((C894-$B$17)*(1-$B$15)+$B$17-$B$16)*(1+D894)/MAX(E894-D894,0.000001))*$B$21+($B$14*(1+B894)^5*C894*F894)*(1-$B$21))/((1+E894)^4.5)</f>
        <v/>
      </c>
      <c r="I894" s="77">
        <f>G894+H894+$B$18-$B$19</f>
        <v/>
      </c>
      <c r="J894" s="80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5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6">
        <f>IF($B$20=0,0,I895/$B$20)</f>
        <v/>
      </c>
    </row>
    <row r="896">
      <c r="A896" s="77" t="n">
        <v>830</v>
      </c>
      <c r="B896" s="78">
        <f>MAX(-0.2,MIN(0.5,_xlfn.NORM.INV(RAND(),$B$4,$B$5)))</f>
        <v/>
      </c>
      <c r="C896" s="78">
        <f>MAX(0.01,MIN(0.6,_xlfn.NORM.INV(RAND(),$B$6,$B$7)))</f>
        <v/>
      </c>
      <c r="D896" s="78">
        <f>MAX(0,MIN(0.05,_xlfn.NORM.INV(RAND(),$B$10,$B$11)))</f>
        <v/>
      </c>
      <c r="E896" s="78">
        <f>MAX(D896+0.01,MAX(0.03,MIN(0.3,_xlfn.NORM.INV(RAND(),$B$8,$B$9))))</f>
        <v/>
      </c>
      <c r="F896" s="79">
        <f>MAX(3,MIN(25,_xlfn.NORM.INV(RAND(),$B$12,$B$13)))</f>
        <v/>
      </c>
      <c r="G896" s="77">
        <f>SUMPRODUCT($B$14*((C896-$B$17)*(1-$B$15)+$B$17-$B$16)*(1+B896)^{1,2,3,4,5}/((1+E896)^{0.5,1.5,2.5,3.5,4.5}))</f>
        <v/>
      </c>
      <c r="H896" s="77">
        <f>(($B$14*(1+B896)^5*((C896-$B$17)*(1-$B$15)+$B$17-$B$16)*(1+D896)/MAX(E896-D896,0.000001))*$B$21+($B$14*(1+B896)^5*C896*F896)*(1-$B$21))/((1+E896)^4.5)</f>
        <v/>
      </c>
      <c r="I896" s="77">
        <f>G896+H896+$B$18-$B$19</f>
        <v/>
      </c>
      <c r="J896" s="80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5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6">
        <f>IF($B$20=0,0,I897/$B$20)</f>
        <v/>
      </c>
    </row>
    <row r="898">
      <c r="A898" s="77" t="n">
        <v>832</v>
      </c>
      <c r="B898" s="78">
        <f>MAX(-0.2,MIN(0.5,_xlfn.NORM.INV(RAND(),$B$4,$B$5)))</f>
        <v/>
      </c>
      <c r="C898" s="78">
        <f>MAX(0.01,MIN(0.6,_xlfn.NORM.INV(RAND(),$B$6,$B$7)))</f>
        <v/>
      </c>
      <c r="D898" s="78">
        <f>MAX(0,MIN(0.05,_xlfn.NORM.INV(RAND(),$B$10,$B$11)))</f>
        <v/>
      </c>
      <c r="E898" s="78">
        <f>MAX(D898+0.01,MAX(0.03,MIN(0.3,_xlfn.NORM.INV(RAND(),$B$8,$B$9))))</f>
        <v/>
      </c>
      <c r="F898" s="79">
        <f>MAX(3,MIN(25,_xlfn.NORM.INV(RAND(),$B$12,$B$13)))</f>
        <v/>
      </c>
      <c r="G898" s="77">
        <f>SUMPRODUCT($B$14*((C898-$B$17)*(1-$B$15)+$B$17-$B$16)*(1+B898)^{1,2,3,4,5}/((1+E898)^{0.5,1.5,2.5,3.5,4.5}))</f>
        <v/>
      </c>
      <c r="H898" s="77">
        <f>(($B$14*(1+B898)^5*((C898-$B$17)*(1-$B$15)+$B$17-$B$16)*(1+D898)/MAX(E898-D898,0.000001))*$B$21+($B$14*(1+B898)^5*C898*F898)*(1-$B$21))/((1+E898)^4.5)</f>
        <v/>
      </c>
      <c r="I898" s="77">
        <f>G898+H898+$B$18-$B$19</f>
        <v/>
      </c>
      <c r="J898" s="80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5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6">
        <f>IF($B$20=0,0,I899/$B$20)</f>
        <v/>
      </c>
    </row>
    <row r="900">
      <c r="A900" s="77" t="n">
        <v>834</v>
      </c>
      <c r="B900" s="78">
        <f>MAX(-0.2,MIN(0.5,_xlfn.NORM.INV(RAND(),$B$4,$B$5)))</f>
        <v/>
      </c>
      <c r="C900" s="78">
        <f>MAX(0.01,MIN(0.6,_xlfn.NORM.INV(RAND(),$B$6,$B$7)))</f>
        <v/>
      </c>
      <c r="D900" s="78">
        <f>MAX(0,MIN(0.05,_xlfn.NORM.INV(RAND(),$B$10,$B$11)))</f>
        <v/>
      </c>
      <c r="E900" s="78">
        <f>MAX(D900+0.01,MAX(0.03,MIN(0.3,_xlfn.NORM.INV(RAND(),$B$8,$B$9))))</f>
        <v/>
      </c>
      <c r="F900" s="79">
        <f>MAX(3,MIN(25,_xlfn.NORM.INV(RAND(),$B$12,$B$13)))</f>
        <v/>
      </c>
      <c r="G900" s="77">
        <f>SUMPRODUCT($B$14*((C900-$B$17)*(1-$B$15)+$B$17-$B$16)*(1+B900)^{1,2,3,4,5}/((1+E900)^{0.5,1.5,2.5,3.5,4.5}))</f>
        <v/>
      </c>
      <c r="H900" s="77">
        <f>(($B$14*(1+B900)^5*((C900-$B$17)*(1-$B$15)+$B$17-$B$16)*(1+D900)/MAX(E900-D900,0.000001))*$B$21+($B$14*(1+B900)^5*C900*F900)*(1-$B$21))/((1+E900)^4.5)</f>
        <v/>
      </c>
      <c r="I900" s="77">
        <f>G900+H900+$B$18-$B$19</f>
        <v/>
      </c>
      <c r="J900" s="80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5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6">
        <f>IF($B$20=0,0,I901/$B$20)</f>
        <v/>
      </c>
    </row>
    <row r="902">
      <c r="A902" s="77" t="n">
        <v>836</v>
      </c>
      <c r="B902" s="78">
        <f>MAX(-0.2,MIN(0.5,_xlfn.NORM.INV(RAND(),$B$4,$B$5)))</f>
        <v/>
      </c>
      <c r="C902" s="78">
        <f>MAX(0.01,MIN(0.6,_xlfn.NORM.INV(RAND(),$B$6,$B$7)))</f>
        <v/>
      </c>
      <c r="D902" s="78">
        <f>MAX(0,MIN(0.05,_xlfn.NORM.INV(RAND(),$B$10,$B$11)))</f>
        <v/>
      </c>
      <c r="E902" s="78">
        <f>MAX(D902+0.01,MAX(0.03,MIN(0.3,_xlfn.NORM.INV(RAND(),$B$8,$B$9))))</f>
        <v/>
      </c>
      <c r="F902" s="79">
        <f>MAX(3,MIN(25,_xlfn.NORM.INV(RAND(),$B$12,$B$13)))</f>
        <v/>
      </c>
      <c r="G902" s="77">
        <f>SUMPRODUCT($B$14*((C902-$B$17)*(1-$B$15)+$B$17-$B$16)*(1+B902)^{1,2,3,4,5}/((1+E902)^{0.5,1.5,2.5,3.5,4.5}))</f>
        <v/>
      </c>
      <c r="H902" s="77">
        <f>(($B$14*(1+B902)^5*((C902-$B$17)*(1-$B$15)+$B$17-$B$16)*(1+D902)/MAX(E902-D902,0.000001))*$B$21+($B$14*(1+B902)^5*C902*F902)*(1-$B$21))/((1+E902)^4.5)</f>
        <v/>
      </c>
      <c r="I902" s="77">
        <f>G902+H902+$B$18-$B$19</f>
        <v/>
      </c>
      <c r="J902" s="80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5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6">
        <f>IF($B$20=0,0,I903/$B$20)</f>
        <v/>
      </c>
    </row>
    <row r="904">
      <c r="A904" s="77" t="n">
        <v>838</v>
      </c>
      <c r="B904" s="78">
        <f>MAX(-0.2,MIN(0.5,_xlfn.NORM.INV(RAND(),$B$4,$B$5)))</f>
        <v/>
      </c>
      <c r="C904" s="78">
        <f>MAX(0.01,MIN(0.6,_xlfn.NORM.INV(RAND(),$B$6,$B$7)))</f>
        <v/>
      </c>
      <c r="D904" s="78">
        <f>MAX(0,MIN(0.05,_xlfn.NORM.INV(RAND(),$B$10,$B$11)))</f>
        <v/>
      </c>
      <c r="E904" s="78">
        <f>MAX(D904+0.01,MAX(0.03,MIN(0.3,_xlfn.NORM.INV(RAND(),$B$8,$B$9))))</f>
        <v/>
      </c>
      <c r="F904" s="79">
        <f>MAX(3,MIN(25,_xlfn.NORM.INV(RAND(),$B$12,$B$13)))</f>
        <v/>
      </c>
      <c r="G904" s="77">
        <f>SUMPRODUCT($B$14*((C904-$B$17)*(1-$B$15)+$B$17-$B$16)*(1+B904)^{1,2,3,4,5}/((1+E904)^{0.5,1.5,2.5,3.5,4.5}))</f>
        <v/>
      </c>
      <c r="H904" s="77">
        <f>(($B$14*(1+B904)^5*((C904-$B$17)*(1-$B$15)+$B$17-$B$16)*(1+D904)/MAX(E904-D904,0.000001))*$B$21+($B$14*(1+B904)^5*C904*F904)*(1-$B$21))/((1+E904)^4.5)</f>
        <v/>
      </c>
      <c r="I904" s="77">
        <f>G904+H904+$B$18-$B$19</f>
        <v/>
      </c>
      <c r="J904" s="80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5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6">
        <f>IF($B$20=0,0,I905/$B$20)</f>
        <v/>
      </c>
    </row>
    <row r="906">
      <c r="A906" s="77" t="n">
        <v>840</v>
      </c>
      <c r="B906" s="78">
        <f>MAX(-0.2,MIN(0.5,_xlfn.NORM.INV(RAND(),$B$4,$B$5)))</f>
        <v/>
      </c>
      <c r="C906" s="78">
        <f>MAX(0.01,MIN(0.6,_xlfn.NORM.INV(RAND(),$B$6,$B$7)))</f>
        <v/>
      </c>
      <c r="D906" s="78">
        <f>MAX(0,MIN(0.05,_xlfn.NORM.INV(RAND(),$B$10,$B$11)))</f>
        <v/>
      </c>
      <c r="E906" s="78">
        <f>MAX(D906+0.01,MAX(0.03,MIN(0.3,_xlfn.NORM.INV(RAND(),$B$8,$B$9))))</f>
        <v/>
      </c>
      <c r="F906" s="79">
        <f>MAX(3,MIN(25,_xlfn.NORM.INV(RAND(),$B$12,$B$13)))</f>
        <v/>
      </c>
      <c r="G906" s="77">
        <f>SUMPRODUCT($B$14*((C906-$B$17)*(1-$B$15)+$B$17-$B$16)*(1+B906)^{1,2,3,4,5}/((1+E906)^{0.5,1.5,2.5,3.5,4.5}))</f>
        <v/>
      </c>
      <c r="H906" s="77">
        <f>(($B$14*(1+B906)^5*((C906-$B$17)*(1-$B$15)+$B$17-$B$16)*(1+D906)/MAX(E906-D906,0.000001))*$B$21+($B$14*(1+B906)^5*C906*F906)*(1-$B$21))/((1+E906)^4.5)</f>
        <v/>
      </c>
      <c r="I906" s="77">
        <f>G906+H906+$B$18-$B$19</f>
        <v/>
      </c>
      <c r="J906" s="80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5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6">
        <f>IF($B$20=0,0,I907/$B$20)</f>
        <v/>
      </c>
    </row>
    <row r="908">
      <c r="A908" s="77" t="n">
        <v>842</v>
      </c>
      <c r="B908" s="78">
        <f>MAX(-0.2,MIN(0.5,_xlfn.NORM.INV(RAND(),$B$4,$B$5)))</f>
        <v/>
      </c>
      <c r="C908" s="78">
        <f>MAX(0.01,MIN(0.6,_xlfn.NORM.INV(RAND(),$B$6,$B$7)))</f>
        <v/>
      </c>
      <c r="D908" s="78">
        <f>MAX(0,MIN(0.05,_xlfn.NORM.INV(RAND(),$B$10,$B$11)))</f>
        <v/>
      </c>
      <c r="E908" s="78">
        <f>MAX(D908+0.01,MAX(0.03,MIN(0.3,_xlfn.NORM.INV(RAND(),$B$8,$B$9))))</f>
        <v/>
      </c>
      <c r="F908" s="79">
        <f>MAX(3,MIN(25,_xlfn.NORM.INV(RAND(),$B$12,$B$13)))</f>
        <v/>
      </c>
      <c r="G908" s="77">
        <f>SUMPRODUCT($B$14*((C908-$B$17)*(1-$B$15)+$B$17-$B$16)*(1+B908)^{1,2,3,4,5}/((1+E908)^{0.5,1.5,2.5,3.5,4.5}))</f>
        <v/>
      </c>
      <c r="H908" s="77">
        <f>(($B$14*(1+B908)^5*((C908-$B$17)*(1-$B$15)+$B$17-$B$16)*(1+D908)/MAX(E908-D908,0.000001))*$B$21+($B$14*(1+B908)^5*C908*F908)*(1-$B$21))/((1+E908)^4.5)</f>
        <v/>
      </c>
      <c r="I908" s="77">
        <f>G908+H908+$B$18-$B$19</f>
        <v/>
      </c>
      <c r="J908" s="80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5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6">
        <f>IF($B$20=0,0,I909/$B$20)</f>
        <v/>
      </c>
    </row>
    <row r="910">
      <c r="A910" s="77" t="n">
        <v>844</v>
      </c>
      <c r="B910" s="78">
        <f>MAX(-0.2,MIN(0.5,_xlfn.NORM.INV(RAND(),$B$4,$B$5)))</f>
        <v/>
      </c>
      <c r="C910" s="78">
        <f>MAX(0.01,MIN(0.6,_xlfn.NORM.INV(RAND(),$B$6,$B$7)))</f>
        <v/>
      </c>
      <c r="D910" s="78">
        <f>MAX(0,MIN(0.05,_xlfn.NORM.INV(RAND(),$B$10,$B$11)))</f>
        <v/>
      </c>
      <c r="E910" s="78">
        <f>MAX(D910+0.01,MAX(0.03,MIN(0.3,_xlfn.NORM.INV(RAND(),$B$8,$B$9))))</f>
        <v/>
      </c>
      <c r="F910" s="79">
        <f>MAX(3,MIN(25,_xlfn.NORM.INV(RAND(),$B$12,$B$13)))</f>
        <v/>
      </c>
      <c r="G910" s="77">
        <f>SUMPRODUCT($B$14*((C910-$B$17)*(1-$B$15)+$B$17-$B$16)*(1+B910)^{1,2,3,4,5}/((1+E910)^{0.5,1.5,2.5,3.5,4.5}))</f>
        <v/>
      </c>
      <c r="H910" s="77">
        <f>(($B$14*(1+B910)^5*((C910-$B$17)*(1-$B$15)+$B$17-$B$16)*(1+D910)/MAX(E910-D910,0.000001))*$B$21+($B$14*(1+B910)^5*C910*F910)*(1-$B$21))/((1+E910)^4.5)</f>
        <v/>
      </c>
      <c r="I910" s="77">
        <f>G910+H910+$B$18-$B$19</f>
        <v/>
      </c>
      <c r="J910" s="80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5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6">
        <f>IF($B$20=0,0,I911/$B$20)</f>
        <v/>
      </c>
    </row>
    <row r="912">
      <c r="A912" s="77" t="n">
        <v>846</v>
      </c>
      <c r="B912" s="78">
        <f>MAX(-0.2,MIN(0.5,_xlfn.NORM.INV(RAND(),$B$4,$B$5)))</f>
        <v/>
      </c>
      <c r="C912" s="78">
        <f>MAX(0.01,MIN(0.6,_xlfn.NORM.INV(RAND(),$B$6,$B$7)))</f>
        <v/>
      </c>
      <c r="D912" s="78">
        <f>MAX(0,MIN(0.05,_xlfn.NORM.INV(RAND(),$B$10,$B$11)))</f>
        <v/>
      </c>
      <c r="E912" s="78">
        <f>MAX(D912+0.01,MAX(0.03,MIN(0.3,_xlfn.NORM.INV(RAND(),$B$8,$B$9))))</f>
        <v/>
      </c>
      <c r="F912" s="79">
        <f>MAX(3,MIN(25,_xlfn.NORM.INV(RAND(),$B$12,$B$13)))</f>
        <v/>
      </c>
      <c r="G912" s="77">
        <f>SUMPRODUCT($B$14*((C912-$B$17)*(1-$B$15)+$B$17-$B$16)*(1+B912)^{1,2,3,4,5}/((1+E912)^{0.5,1.5,2.5,3.5,4.5}))</f>
        <v/>
      </c>
      <c r="H912" s="77">
        <f>(($B$14*(1+B912)^5*((C912-$B$17)*(1-$B$15)+$B$17-$B$16)*(1+D912)/MAX(E912-D912,0.000001))*$B$21+($B$14*(1+B912)^5*C912*F912)*(1-$B$21))/((1+E912)^4.5)</f>
        <v/>
      </c>
      <c r="I912" s="77">
        <f>G912+H912+$B$18-$B$19</f>
        <v/>
      </c>
      <c r="J912" s="80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5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6">
        <f>IF($B$20=0,0,I913/$B$20)</f>
        <v/>
      </c>
    </row>
    <row r="914">
      <c r="A914" s="77" t="n">
        <v>848</v>
      </c>
      <c r="B914" s="78">
        <f>MAX(-0.2,MIN(0.5,_xlfn.NORM.INV(RAND(),$B$4,$B$5)))</f>
        <v/>
      </c>
      <c r="C914" s="78">
        <f>MAX(0.01,MIN(0.6,_xlfn.NORM.INV(RAND(),$B$6,$B$7)))</f>
        <v/>
      </c>
      <c r="D914" s="78">
        <f>MAX(0,MIN(0.05,_xlfn.NORM.INV(RAND(),$B$10,$B$11)))</f>
        <v/>
      </c>
      <c r="E914" s="78">
        <f>MAX(D914+0.01,MAX(0.03,MIN(0.3,_xlfn.NORM.INV(RAND(),$B$8,$B$9))))</f>
        <v/>
      </c>
      <c r="F914" s="79">
        <f>MAX(3,MIN(25,_xlfn.NORM.INV(RAND(),$B$12,$B$13)))</f>
        <v/>
      </c>
      <c r="G914" s="77">
        <f>SUMPRODUCT($B$14*((C914-$B$17)*(1-$B$15)+$B$17-$B$16)*(1+B914)^{1,2,3,4,5}/((1+E914)^{0.5,1.5,2.5,3.5,4.5}))</f>
        <v/>
      </c>
      <c r="H914" s="77">
        <f>(($B$14*(1+B914)^5*((C914-$B$17)*(1-$B$15)+$B$17-$B$16)*(1+D914)/MAX(E914-D914,0.000001))*$B$21+($B$14*(1+B914)^5*C914*F914)*(1-$B$21))/((1+E914)^4.5)</f>
        <v/>
      </c>
      <c r="I914" s="77">
        <f>G914+H914+$B$18-$B$19</f>
        <v/>
      </c>
      <c r="J914" s="80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5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6">
        <f>IF($B$20=0,0,I915/$B$20)</f>
        <v/>
      </c>
    </row>
    <row r="916">
      <c r="A916" s="77" t="n">
        <v>850</v>
      </c>
      <c r="B916" s="78">
        <f>MAX(-0.2,MIN(0.5,_xlfn.NORM.INV(RAND(),$B$4,$B$5)))</f>
        <v/>
      </c>
      <c r="C916" s="78">
        <f>MAX(0.01,MIN(0.6,_xlfn.NORM.INV(RAND(),$B$6,$B$7)))</f>
        <v/>
      </c>
      <c r="D916" s="78">
        <f>MAX(0,MIN(0.05,_xlfn.NORM.INV(RAND(),$B$10,$B$11)))</f>
        <v/>
      </c>
      <c r="E916" s="78">
        <f>MAX(D916+0.01,MAX(0.03,MIN(0.3,_xlfn.NORM.INV(RAND(),$B$8,$B$9))))</f>
        <v/>
      </c>
      <c r="F916" s="79">
        <f>MAX(3,MIN(25,_xlfn.NORM.INV(RAND(),$B$12,$B$13)))</f>
        <v/>
      </c>
      <c r="G916" s="77">
        <f>SUMPRODUCT($B$14*((C916-$B$17)*(1-$B$15)+$B$17-$B$16)*(1+B916)^{1,2,3,4,5}/((1+E916)^{0.5,1.5,2.5,3.5,4.5}))</f>
        <v/>
      </c>
      <c r="H916" s="77">
        <f>(($B$14*(1+B916)^5*((C916-$B$17)*(1-$B$15)+$B$17-$B$16)*(1+D916)/MAX(E916-D916,0.000001))*$B$21+($B$14*(1+B916)^5*C916*F916)*(1-$B$21))/((1+E916)^4.5)</f>
        <v/>
      </c>
      <c r="I916" s="77">
        <f>G916+H916+$B$18-$B$19</f>
        <v/>
      </c>
      <c r="J916" s="80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5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6">
        <f>IF($B$20=0,0,I917/$B$20)</f>
        <v/>
      </c>
    </row>
    <row r="918">
      <c r="A918" s="77" t="n">
        <v>852</v>
      </c>
      <c r="B918" s="78">
        <f>MAX(-0.2,MIN(0.5,_xlfn.NORM.INV(RAND(),$B$4,$B$5)))</f>
        <v/>
      </c>
      <c r="C918" s="78">
        <f>MAX(0.01,MIN(0.6,_xlfn.NORM.INV(RAND(),$B$6,$B$7)))</f>
        <v/>
      </c>
      <c r="D918" s="78">
        <f>MAX(0,MIN(0.05,_xlfn.NORM.INV(RAND(),$B$10,$B$11)))</f>
        <v/>
      </c>
      <c r="E918" s="78">
        <f>MAX(D918+0.01,MAX(0.03,MIN(0.3,_xlfn.NORM.INV(RAND(),$B$8,$B$9))))</f>
        <v/>
      </c>
      <c r="F918" s="79">
        <f>MAX(3,MIN(25,_xlfn.NORM.INV(RAND(),$B$12,$B$13)))</f>
        <v/>
      </c>
      <c r="G918" s="77">
        <f>SUMPRODUCT($B$14*((C918-$B$17)*(1-$B$15)+$B$17-$B$16)*(1+B918)^{1,2,3,4,5}/((1+E918)^{0.5,1.5,2.5,3.5,4.5}))</f>
        <v/>
      </c>
      <c r="H918" s="77">
        <f>(($B$14*(1+B918)^5*((C918-$B$17)*(1-$B$15)+$B$17-$B$16)*(1+D918)/MAX(E918-D918,0.000001))*$B$21+($B$14*(1+B918)^5*C918*F918)*(1-$B$21))/((1+E918)^4.5)</f>
        <v/>
      </c>
      <c r="I918" s="77">
        <f>G918+H918+$B$18-$B$19</f>
        <v/>
      </c>
      <c r="J918" s="80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5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6">
        <f>IF($B$20=0,0,I919/$B$20)</f>
        <v/>
      </c>
    </row>
    <row r="920">
      <c r="A920" s="77" t="n">
        <v>854</v>
      </c>
      <c r="B920" s="78">
        <f>MAX(-0.2,MIN(0.5,_xlfn.NORM.INV(RAND(),$B$4,$B$5)))</f>
        <v/>
      </c>
      <c r="C920" s="78">
        <f>MAX(0.01,MIN(0.6,_xlfn.NORM.INV(RAND(),$B$6,$B$7)))</f>
        <v/>
      </c>
      <c r="D920" s="78">
        <f>MAX(0,MIN(0.05,_xlfn.NORM.INV(RAND(),$B$10,$B$11)))</f>
        <v/>
      </c>
      <c r="E920" s="78">
        <f>MAX(D920+0.01,MAX(0.03,MIN(0.3,_xlfn.NORM.INV(RAND(),$B$8,$B$9))))</f>
        <v/>
      </c>
      <c r="F920" s="79">
        <f>MAX(3,MIN(25,_xlfn.NORM.INV(RAND(),$B$12,$B$13)))</f>
        <v/>
      </c>
      <c r="G920" s="77">
        <f>SUMPRODUCT($B$14*((C920-$B$17)*(1-$B$15)+$B$17-$B$16)*(1+B920)^{1,2,3,4,5}/((1+E920)^{0.5,1.5,2.5,3.5,4.5}))</f>
        <v/>
      </c>
      <c r="H920" s="77">
        <f>(($B$14*(1+B920)^5*((C920-$B$17)*(1-$B$15)+$B$17-$B$16)*(1+D920)/MAX(E920-D920,0.000001))*$B$21+($B$14*(1+B920)^5*C920*F920)*(1-$B$21))/((1+E920)^4.5)</f>
        <v/>
      </c>
      <c r="I920" s="77">
        <f>G920+H920+$B$18-$B$19</f>
        <v/>
      </c>
      <c r="J920" s="80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5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6">
        <f>IF($B$20=0,0,I921/$B$20)</f>
        <v/>
      </c>
    </row>
    <row r="922">
      <c r="A922" s="77" t="n">
        <v>856</v>
      </c>
      <c r="B922" s="78">
        <f>MAX(-0.2,MIN(0.5,_xlfn.NORM.INV(RAND(),$B$4,$B$5)))</f>
        <v/>
      </c>
      <c r="C922" s="78">
        <f>MAX(0.01,MIN(0.6,_xlfn.NORM.INV(RAND(),$B$6,$B$7)))</f>
        <v/>
      </c>
      <c r="D922" s="78">
        <f>MAX(0,MIN(0.05,_xlfn.NORM.INV(RAND(),$B$10,$B$11)))</f>
        <v/>
      </c>
      <c r="E922" s="78">
        <f>MAX(D922+0.01,MAX(0.03,MIN(0.3,_xlfn.NORM.INV(RAND(),$B$8,$B$9))))</f>
        <v/>
      </c>
      <c r="F922" s="79">
        <f>MAX(3,MIN(25,_xlfn.NORM.INV(RAND(),$B$12,$B$13)))</f>
        <v/>
      </c>
      <c r="G922" s="77">
        <f>SUMPRODUCT($B$14*((C922-$B$17)*(1-$B$15)+$B$17-$B$16)*(1+B922)^{1,2,3,4,5}/((1+E922)^{0.5,1.5,2.5,3.5,4.5}))</f>
        <v/>
      </c>
      <c r="H922" s="77">
        <f>(($B$14*(1+B922)^5*((C922-$B$17)*(1-$B$15)+$B$17-$B$16)*(1+D922)/MAX(E922-D922,0.000001))*$B$21+($B$14*(1+B922)^5*C922*F922)*(1-$B$21))/((1+E922)^4.5)</f>
        <v/>
      </c>
      <c r="I922" s="77">
        <f>G922+H922+$B$18-$B$19</f>
        <v/>
      </c>
      <c r="J922" s="80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5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6">
        <f>IF($B$20=0,0,I923/$B$20)</f>
        <v/>
      </c>
    </row>
    <row r="924">
      <c r="A924" s="77" t="n">
        <v>858</v>
      </c>
      <c r="B924" s="78">
        <f>MAX(-0.2,MIN(0.5,_xlfn.NORM.INV(RAND(),$B$4,$B$5)))</f>
        <v/>
      </c>
      <c r="C924" s="78">
        <f>MAX(0.01,MIN(0.6,_xlfn.NORM.INV(RAND(),$B$6,$B$7)))</f>
        <v/>
      </c>
      <c r="D924" s="78">
        <f>MAX(0,MIN(0.05,_xlfn.NORM.INV(RAND(),$B$10,$B$11)))</f>
        <v/>
      </c>
      <c r="E924" s="78">
        <f>MAX(D924+0.01,MAX(0.03,MIN(0.3,_xlfn.NORM.INV(RAND(),$B$8,$B$9))))</f>
        <v/>
      </c>
      <c r="F924" s="79">
        <f>MAX(3,MIN(25,_xlfn.NORM.INV(RAND(),$B$12,$B$13)))</f>
        <v/>
      </c>
      <c r="G924" s="77">
        <f>SUMPRODUCT($B$14*((C924-$B$17)*(1-$B$15)+$B$17-$B$16)*(1+B924)^{1,2,3,4,5}/((1+E924)^{0.5,1.5,2.5,3.5,4.5}))</f>
        <v/>
      </c>
      <c r="H924" s="77">
        <f>(($B$14*(1+B924)^5*((C924-$B$17)*(1-$B$15)+$B$17-$B$16)*(1+D924)/MAX(E924-D924,0.000001))*$B$21+($B$14*(1+B924)^5*C924*F924)*(1-$B$21))/((1+E924)^4.5)</f>
        <v/>
      </c>
      <c r="I924" s="77">
        <f>G924+H924+$B$18-$B$19</f>
        <v/>
      </c>
      <c r="J924" s="80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5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6">
        <f>IF($B$20=0,0,I925/$B$20)</f>
        <v/>
      </c>
    </row>
    <row r="926">
      <c r="A926" s="77" t="n">
        <v>860</v>
      </c>
      <c r="B926" s="78">
        <f>MAX(-0.2,MIN(0.5,_xlfn.NORM.INV(RAND(),$B$4,$B$5)))</f>
        <v/>
      </c>
      <c r="C926" s="78">
        <f>MAX(0.01,MIN(0.6,_xlfn.NORM.INV(RAND(),$B$6,$B$7)))</f>
        <v/>
      </c>
      <c r="D926" s="78">
        <f>MAX(0,MIN(0.05,_xlfn.NORM.INV(RAND(),$B$10,$B$11)))</f>
        <v/>
      </c>
      <c r="E926" s="78">
        <f>MAX(D926+0.01,MAX(0.03,MIN(0.3,_xlfn.NORM.INV(RAND(),$B$8,$B$9))))</f>
        <v/>
      </c>
      <c r="F926" s="79">
        <f>MAX(3,MIN(25,_xlfn.NORM.INV(RAND(),$B$12,$B$13)))</f>
        <v/>
      </c>
      <c r="G926" s="77">
        <f>SUMPRODUCT($B$14*((C926-$B$17)*(1-$B$15)+$B$17-$B$16)*(1+B926)^{1,2,3,4,5}/((1+E926)^{0.5,1.5,2.5,3.5,4.5}))</f>
        <v/>
      </c>
      <c r="H926" s="77">
        <f>(($B$14*(1+B926)^5*((C926-$B$17)*(1-$B$15)+$B$17-$B$16)*(1+D926)/MAX(E926-D926,0.000001))*$B$21+($B$14*(1+B926)^5*C926*F926)*(1-$B$21))/((1+E926)^4.5)</f>
        <v/>
      </c>
      <c r="I926" s="77">
        <f>G926+H926+$B$18-$B$19</f>
        <v/>
      </c>
      <c r="J926" s="80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5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6">
        <f>IF($B$20=0,0,I927/$B$20)</f>
        <v/>
      </c>
    </row>
    <row r="928">
      <c r="A928" s="77" t="n">
        <v>862</v>
      </c>
      <c r="B928" s="78">
        <f>MAX(-0.2,MIN(0.5,_xlfn.NORM.INV(RAND(),$B$4,$B$5)))</f>
        <v/>
      </c>
      <c r="C928" s="78">
        <f>MAX(0.01,MIN(0.6,_xlfn.NORM.INV(RAND(),$B$6,$B$7)))</f>
        <v/>
      </c>
      <c r="D928" s="78">
        <f>MAX(0,MIN(0.05,_xlfn.NORM.INV(RAND(),$B$10,$B$11)))</f>
        <v/>
      </c>
      <c r="E928" s="78">
        <f>MAX(D928+0.01,MAX(0.03,MIN(0.3,_xlfn.NORM.INV(RAND(),$B$8,$B$9))))</f>
        <v/>
      </c>
      <c r="F928" s="79">
        <f>MAX(3,MIN(25,_xlfn.NORM.INV(RAND(),$B$12,$B$13)))</f>
        <v/>
      </c>
      <c r="G928" s="77">
        <f>SUMPRODUCT($B$14*((C928-$B$17)*(1-$B$15)+$B$17-$B$16)*(1+B928)^{1,2,3,4,5}/((1+E928)^{0.5,1.5,2.5,3.5,4.5}))</f>
        <v/>
      </c>
      <c r="H928" s="77">
        <f>(($B$14*(1+B928)^5*((C928-$B$17)*(1-$B$15)+$B$17-$B$16)*(1+D928)/MAX(E928-D928,0.000001))*$B$21+($B$14*(1+B928)^5*C928*F928)*(1-$B$21))/((1+E928)^4.5)</f>
        <v/>
      </c>
      <c r="I928" s="77">
        <f>G928+H928+$B$18-$B$19</f>
        <v/>
      </c>
      <c r="J928" s="80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5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6">
        <f>IF($B$20=0,0,I929/$B$20)</f>
        <v/>
      </c>
    </row>
    <row r="930">
      <c r="A930" s="77" t="n">
        <v>864</v>
      </c>
      <c r="B930" s="78">
        <f>MAX(-0.2,MIN(0.5,_xlfn.NORM.INV(RAND(),$B$4,$B$5)))</f>
        <v/>
      </c>
      <c r="C930" s="78">
        <f>MAX(0.01,MIN(0.6,_xlfn.NORM.INV(RAND(),$B$6,$B$7)))</f>
        <v/>
      </c>
      <c r="D930" s="78">
        <f>MAX(0,MIN(0.05,_xlfn.NORM.INV(RAND(),$B$10,$B$11)))</f>
        <v/>
      </c>
      <c r="E930" s="78">
        <f>MAX(D930+0.01,MAX(0.03,MIN(0.3,_xlfn.NORM.INV(RAND(),$B$8,$B$9))))</f>
        <v/>
      </c>
      <c r="F930" s="79">
        <f>MAX(3,MIN(25,_xlfn.NORM.INV(RAND(),$B$12,$B$13)))</f>
        <v/>
      </c>
      <c r="G930" s="77">
        <f>SUMPRODUCT($B$14*((C930-$B$17)*(1-$B$15)+$B$17-$B$16)*(1+B930)^{1,2,3,4,5}/((1+E930)^{0.5,1.5,2.5,3.5,4.5}))</f>
        <v/>
      </c>
      <c r="H930" s="77">
        <f>(($B$14*(1+B930)^5*((C930-$B$17)*(1-$B$15)+$B$17-$B$16)*(1+D930)/MAX(E930-D930,0.000001))*$B$21+($B$14*(1+B930)^5*C930*F930)*(1-$B$21))/((1+E930)^4.5)</f>
        <v/>
      </c>
      <c r="I930" s="77">
        <f>G930+H930+$B$18-$B$19</f>
        <v/>
      </c>
      <c r="J930" s="80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5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6">
        <f>IF($B$20=0,0,I931/$B$20)</f>
        <v/>
      </c>
    </row>
    <row r="932">
      <c r="A932" s="77" t="n">
        <v>866</v>
      </c>
      <c r="B932" s="78">
        <f>MAX(-0.2,MIN(0.5,_xlfn.NORM.INV(RAND(),$B$4,$B$5)))</f>
        <v/>
      </c>
      <c r="C932" s="78">
        <f>MAX(0.01,MIN(0.6,_xlfn.NORM.INV(RAND(),$B$6,$B$7)))</f>
        <v/>
      </c>
      <c r="D932" s="78">
        <f>MAX(0,MIN(0.05,_xlfn.NORM.INV(RAND(),$B$10,$B$11)))</f>
        <v/>
      </c>
      <c r="E932" s="78">
        <f>MAX(D932+0.01,MAX(0.03,MIN(0.3,_xlfn.NORM.INV(RAND(),$B$8,$B$9))))</f>
        <v/>
      </c>
      <c r="F932" s="79">
        <f>MAX(3,MIN(25,_xlfn.NORM.INV(RAND(),$B$12,$B$13)))</f>
        <v/>
      </c>
      <c r="G932" s="77">
        <f>SUMPRODUCT($B$14*((C932-$B$17)*(1-$B$15)+$B$17-$B$16)*(1+B932)^{1,2,3,4,5}/((1+E932)^{0.5,1.5,2.5,3.5,4.5}))</f>
        <v/>
      </c>
      <c r="H932" s="77">
        <f>(($B$14*(1+B932)^5*((C932-$B$17)*(1-$B$15)+$B$17-$B$16)*(1+D932)/MAX(E932-D932,0.000001))*$B$21+($B$14*(1+B932)^5*C932*F932)*(1-$B$21))/((1+E932)^4.5)</f>
        <v/>
      </c>
      <c r="I932" s="77">
        <f>G932+H932+$B$18-$B$19</f>
        <v/>
      </c>
      <c r="J932" s="80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5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6">
        <f>IF($B$20=0,0,I933/$B$20)</f>
        <v/>
      </c>
    </row>
    <row r="934">
      <c r="A934" s="77" t="n">
        <v>868</v>
      </c>
      <c r="B934" s="78">
        <f>MAX(-0.2,MIN(0.5,_xlfn.NORM.INV(RAND(),$B$4,$B$5)))</f>
        <v/>
      </c>
      <c r="C934" s="78">
        <f>MAX(0.01,MIN(0.6,_xlfn.NORM.INV(RAND(),$B$6,$B$7)))</f>
        <v/>
      </c>
      <c r="D934" s="78">
        <f>MAX(0,MIN(0.05,_xlfn.NORM.INV(RAND(),$B$10,$B$11)))</f>
        <v/>
      </c>
      <c r="E934" s="78">
        <f>MAX(D934+0.01,MAX(0.03,MIN(0.3,_xlfn.NORM.INV(RAND(),$B$8,$B$9))))</f>
        <v/>
      </c>
      <c r="F934" s="79">
        <f>MAX(3,MIN(25,_xlfn.NORM.INV(RAND(),$B$12,$B$13)))</f>
        <v/>
      </c>
      <c r="G934" s="77">
        <f>SUMPRODUCT($B$14*((C934-$B$17)*(1-$B$15)+$B$17-$B$16)*(1+B934)^{1,2,3,4,5}/((1+E934)^{0.5,1.5,2.5,3.5,4.5}))</f>
        <v/>
      </c>
      <c r="H934" s="77">
        <f>(($B$14*(1+B934)^5*((C934-$B$17)*(1-$B$15)+$B$17-$B$16)*(1+D934)/MAX(E934-D934,0.000001))*$B$21+($B$14*(1+B934)^5*C934*F934)*(1-$B$21))/((1+E934)^4.5)</f>
        <v/>
      </c>
      <c r="I934" s="77">
        <f>G934+H934+$B$18-$B$19</f>
        <v/>
      </c>
      <c r="J934" s="80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5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6">
        <f>IF($B$20=0,0,I935/$B$20)</f>
        <v/>
      </c>
    </row>
    <row r="936">
      <c r="A936" s="77" t="n">
        <v>870</v>
      </c>
      <c r="B936" s="78">
        <f>MAX(-0.2,MIN(0.5,_xlfn.NORM.INV(RAND(),$B$4,$B$5)))</f>
        <v/>
      </c>
      <c r="C936" s="78">
        <f>MAX(0.01,MIN(0.6,_xlfn.NORM.INV(RAND(),$B$6,$B$7)))</f>
        <v/>
      </c>
      <c r="D936" s="78">
        <f>MAX(0,MIN(0.05,_xlfn.NORM.INV(RAND(),$B$10,$B$11)))</f>
        <v/>
      </c>
      <c r="E936" s="78">
        <f>MAX(D936+0.01,MAX(0.03,MIN(0.3,_xlfn.NORM.INV(RAND(),$B$8,$B$9))))</f>
        <v/>
      </c>
      <c r="F936" s="79">
        <f>MAX(3,MIN(25,_xlfn.NORM.INV(RAND(),$B$12,$B$13)))</f>
        <v/>
      </c>
      <c r="G936" s="77">
        <f>SUMPRODUCT($B$14*((C936-$B$17)*(1-$B$15)+$B$17-$B$16)*(1+B936)^{1,2,3,4,5}/((1+E936)^{0.5,1.5,2.5,3.5,4.5}))</f>
        <v/>
      </c>
      <c r="H936" s="77">
        <f>(($B$14*(1+B936)^5*((C936-$B$17)*(1-$B$15)+$B$17-$B$16)*(1+D936)/MAX(E936-D936,0.000001))*$B$21+($B$14*(1+B936)^5*C936*F936)*(1-$B$21))/((1+E936)^4.5)</f>
        <v/>
      </c>
      <c r="I936" s="77">
        <f>G936+H936+$B$18-$B$19</f>
        <v/>
      </c>
      <c r="J936" s="80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5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6">
        <f>IF($B$20=0,0,I937/$B$20)</f>
        <v/>
      </c>
    </row>
    <row r="938">
      <c r="A938" s="77" t="n">
        <v>872</v>
      </c>
      <c r="B938" s="78">
        <f>MAX(-0.2,MIN(0.5,_xlfn.NORM.INV(RAND(),$B$4,$B$5)))</f>
        <v/>
      </c>
      <c r="C938" s="78">
        <f>MAX(0.01,MIN(0.6,_xlfn.NORM.INV(RAND(),$B$6,$B$7)))</f>
        <v/>
      </c>
      <c r="D938" s="78">
        <f>MAX(0,MIN(0.05,_xlfn.NORM.INV(RAND(),$B$10,$B$11)))</f>
        <v/>
      </c>
      <c r="E938" s="78">
        <f>MAX(D938+0.01,MAX(0.03,MIN(0.3,_xlfn.NORM.INV(RAND(),$B$8,$B$9))))</f>
        <v/>
      </c>
      <c r="F938" s="79">
        <f>MAX(3,MIN(25,_xlfn.NORM.INV(RAND(),$B$12,$B$13)))</f>
        <v/>
      </c>
      <c r="G938" s="77">
        <f>SUMPRODUCT($B$14*((C938-$B$17)*(1-$B$15)+$B$17-$B$16)*(1+B938)^{1,2,3,4,5}/((1+E938)^{0.5,1.5,2.5,3.5,4.5}))</f>
        <v/>
      </c>
      <c r="H938" s="77">
        <f>(($B$14*(1+B938)^5*((C938-$B$17)*(1-$B$15)+$B$17-$B$16)*(1+D938)/MAX(E938-D938,0.000001))*$B$21+($B$14*(1+B938)^5*C938*F938)*(1-$B$21))/((1+E938)^4.5)</f>
        <v/>
      </c>
      <c r="I938" s="77">
        <f>G938+H938+$B$18-$B$19</f>
        <v/>
      </c>
      <c r="J938" s="80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5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6">
        <f>IF($B$20=0,0,I939/$B$20)</f>
        <v/>
      </c>
    </row>
    <row r="940">
      <c r="A940" s="77" t="n">
        <v>874</v>
      </c>
      <c r="B940" s="78">
        <f>MAX(-0.2,MIN(0.5,_xlfn.NORM.INV(RAND(),$B$4,$B$5)))</f>
        <v/>
      </c>
      <c r="C940" s="78">
        <f>MAX(0.01,MIN(0.6,_xlfn.NORM.INV(RAND(),$B$6,$B$7)))</f>
        <v/>
      </c>
      <c r="D940" s="78">
        <f>MAX(0,MIN(0.05,_xlfn.NORM.INV(RAND(),$B$10,$B$11)))</f>
        <v/>
      </c>
      <c r="E940" s="78">
        <f>MAX(D940+0.01,MAX(0.03,MIN(0.3,_xlfn.NORM.INV(RAND(),$B$8,$B$9))))</f>
        <v/>
      </c>
      <c r="F940" s="79">
        <f>MAX(3,MIN(25,_xlfn.NORM.INV(RAND(),$B$12,$B$13)))</f>
        <v/>
      </c>
      <c r="G940" s="77">
        <f>SUMPRODUCT($B$14*((C940-$B$17)*(1-$B$15)+$B$17-$B$16)*(1+B940)^{1,2,3,4,5}/((1+E940)^{0.5,1.5,2.5,3.5,4.5}))</f>
        <v/>
      </c>
      <c r="H940" s="77">
        <f>(($B$14*(1+B940)^5*((C940-$B$17)*(1-$B$15)+$B$17-$B$16)*(1+D940)/MAX(E940-D940,0.000001))*$B$21+($B$14*(1+B940)^5*C940*F940)*(1-$B$21))/((1+E940)^4.5)</f>
        <v/>
      </c>
      <c r="I940" s="77">
        <f>G940+H940+$B$18-$B$19</f>
        <v/>
      </c>
      <c r="J940" s="80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5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6">
        <f>IF($B$20=0,0,I941/$B$20)</f>
        <v/>
      </c>
    </row>
    <row r="942">
      <c r="A942" s="77" t="n">
        <v>876</v>
      </c>
      <c r="B942" s="78">
        <f>MAX(-0.2,MIN(0.5,_xlfn.NORM.INV(RAND(),$B$4,$B$5)))</f>
        <v/>
      </c>
      <c r="C942" s="78">
        <f>MAX(0.01,MIN(0.6,_xlfn.NORM.INV(RAND(),$B$6,$B$7)))</f>
        <v/>
      </c>
      <c r="D942" s="78">
        <f>MAX(0,MIN(0.05,_xlfn.NORM.INV(RAND(),$B$10,$B$11)))</f>
        <v/>
      </c>
      <c r="E942" s="78">
        <f>MAX(D942+0.01,MAX(0.03,MIN(0.3,_xlfn.NORM.INV(RAND(),$B$8,$B$9))))</f>
        <v/>
      </c>
      <c r="F942" s="79">
        <f>MAX(3,MIN(25,_xlfn.NORM.INV(RAND(),$B$12,$B$13)))</f>
        <v/>
      </c>
      <c r="G942" s="77">
        <f>SUMPRODUCT($B$14*((C942-$B$17)*(1-$B$15)+$B$17-$B$16)*(1+B942)^{1,2,3,4,5}/((1+E942)^{0.5,1.5,2.5,3.5,4.5}))</f>
        <v/>
      </c>
      <c r="H942" s="77">
        <f>(($B$14*(1+B942)^5*((C942-$B$17)*(1-$B$15)+$B$17-$B$16)*(1+D942)/MAX(E942-D942,0.000001))*$B$21+($B$14*(1+B942)^5*C942*F942)*(1-$B$21))/((1+E942)^4.5)</f>
        <v/>
      </c>
      <c r="I942" s="77">
        <f>G942+H942+$B$18-$B$19</f>
        <v/>
      </c>
      <c r="J942" s="80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5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6">
        <f>IF($B$20=0,0,I943/$B$20)</f>
        <v/>
      </c>
    </row>
    <row r="944">
      <c r="A944" s="77" t="n">
        <v>878</v>
      </c>
      <c r="B944" s="78">
        <f>MAX(-0.2,MIN(0.5,_xlfn.NORM.INV(RAND(),$B$4,$B$5)))</f>
        <v/>
      </c>
      <c r="C944" s="78">
        <f>MAX(0.01,MIN(0.6,_xlfn.NORM.INV(RAND(),$B$6,$B$7)))</f>
        <v/>
      </c>
      <c r="D944" s="78">
        <f>MAX(0,MIN(0.05,_xlfn.NORM.INV(RAND(),$B$10,$B$11)))</f>
        <v/>
      </c>
      <c r="E944" s="78">
        <f>MAX(D944+0.01,MAX(0.03,MIN(0.3,_xlfn.NORM.INV(RAND(),$B$8,$B$9))))</f>
        <v/>
      </c>
      <c r="F944" s="79">
        <f>MAX(3,MIN(25,_xlfn.NORM.INV(RAND(),$B$12,$B$13)))</f>
        <v/>
      </c>
      <c r="G944" s="77">
        <f>SUMPRODUCT($B$14*((C944-$B$17)*(1-$B$15)+$B$17-$B$16)*(1+B944)^{1,2,3,4,5}/((1+E944)^{0.5,1.5,2.5,3.5,4.5}))</f>
        <v/>
      </c>
      <c r="H944" s="77">
        <f>(($B$14*(1+B944)^5*((C944-$B$17)*(1-$B$15)+$B$17-$B$16)*(1+D944)/MAX(E944-D944,0.000001))*$B$21+($B$14*(1+B944)^5*C944*F944)*(1-$B$21))/((1+E944)^4.5)</f>
        <v/>
      </c>
      <c r="I944" s="77">
        <f>G944+H944+$B$18-$B$19</f>
        <v/>
      </c>
      <c r="J944" s="80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5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6">
        <f>IF($B$20=0,0,I945/$B$20)</f>
        <v/>
      </c>
    </row>
    <row r="946">
      <c r="A946" s="77" t="n">
        <v>880</v>
      </c>
      <c r="B946" s="78">
        <f>MAX(-0.2,MIN(0.5,_xlfn.NORM.INV(RAND(),$B$4,$B$5)))</f>
        <v/>
      </c>
      <c r="C946" s="78">
        <f>MAX(0.01,MIN(0.6,_xlfn.NORM.INV(RAND(),$B$6,$B$7)))</f>
        <v/>
      </c>
      <c r="D946" s="78">
        <f>MAX(0,MIN(0.05,_xlfn.NORM.INV(RAND(),$B$10,$B$11)))</f>
        <v/>
      </c>
      <c r="E946" s="78">
        <f>MAX(D946+0.01,MAX(0.03,MIN(0.3,_xlfn.NORM.INV(RAND(),$B$8,$B$9))))</f>
        <v/>
      </c>
      <c r="F946" s="79">
        <f>MAX(3,MIN(25,_xlfn.NORM.INV(RAND(),$B$12,$B$13)))</f>
        <v/>
      </c>
      <c r="G946" s="77">
        <f>SUMPRODUCT($B$14*((C946-$B$17)*(1-$B$15)+$B$17-$B$16)*(1+B946)^{1,2,3,4,5}/((1+E946)^{0.5,1.5,2.5,3.5,4.5}))</f>
        <v/>
      </c>
      <c r="H946" s="77">
        <f>(($B$14*(1+B946)^5*((C946-$B$17)*(1-$B$15)+$B$17-$B$16)*(1+D946)/MAX(E946-D946,0.000001))*$B$21+($B$14*(1+B946)^5*C946*F946)*(1-$B$21))/((1+E946)^4.5)</f>
        <v/>
      </c>
      <c r="I946" s="77">
        <f>G946+H946+$B$18-$B$19</f>
        <v/>
      </c>
      <c r="J946" s="80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5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6">
        <f>IF($B$20=0,0,I947/$B$20)</f>
        <v/>
      </c>
    </row>
    <row r="948">
      <c r="A948" s="77" t="n">
        <v>882</v>
      </c>
      <c r="B948" s="78">
        <f>MAX(-0.2,MIN(0.5,_xlfn.NORM.INV(RAND(),$B$4,$B$5)))</f>
        <v/>
      </c>
      <c r="C948" s="78">
        <f>MAX(0.01,MIN(0.6,_xlfn.NORM.INV(RAND(),$B$6,$B$7)))</f>
        <v/>
      </c>
      <c r="D948" s="78">
        <f>MAX(0,MIN(0.05,_xlfn.NORM.INV(RAND(),$B$10,$B$11)))</f>
        <v/>
      </c>
      <c r="E948" s="78">
        <f>MAX(D948+0.01,MAX(0.03,MIN(0.3,_xlfn.NORM.INV(RAND(),$B$8,$B$9))))</f>
        <v/>
      </c>
      <c r="F948" s="79">
        <f>MAX(3,MIN(25,_xlfn.NORM.INV(RAND(),$B$12,$B$13)))</f>
        <v/>
      </c>
      <c r="G948" s="77">
        <f>SUMPRODUCT($B$14*((C948-$B$17)*(1-$B$15)+$B$17-$B$16)*(1+B948)^{1,2,3,4,5}/((1+E948)^{0.5,1.5,2.5,3.5,4.5}))</f>
        <v/>
      </c>
      <c r="H948" s="77">
        <f>(($B$14*(1+B948)^5*((C948-$B$17)*(1-$B$15)+$B$17-$B$16)*(1+D948)/MAX(E948-D948,0.000001))*$B$21+($B$14*(1+B948)^5*C948*F948)*(1-$B$21))/((1+E948)^4.5)</f>
        <v/>
      </c>
      <c r="I948" s="77">
        <f>G948+H948+$B$18-$B$19</f>
        <v/>
      </c>
      <c r="J948" s="80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5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6">
        <f>IF($B$20=0,0,I949/$B$20)</f>
        <v/>
      </c>
    </row>
    <row r="950">
      <c r="A950" s="77" t="n">
        <v>884</v>
      </c>
      <c r="B950" s="78">
        <f>MAX(-0.2,MIN(0.5,_xlfn.NORM.INV(RAND(),$B$4,$B$5)))</f>
        <v/>
      </c>
      <c r="C950" s="78">
        <f>MAX(0.01,MIN(0.6,_xlfn.NORM.INV(RAND(),$B$6,$B$7)))</f>
        <v/>
      </c>
      <c r="D950" s="78">
        <f>MAX(0,MIN(0.05,_xlfn.NORM.INV(RAND(),$B$10,$B$11)))</f>
        <v/>
      </c>
      <c r="E950" s="78">
        <f>MAX(D950+0.01,MAX(0.03,MIN(0.3,_xlfn.NORM.INV(RAND(),$B$8,$B$9))))</f>
        <v/>
      </c>
      <c r="F950" s="79">
        <f>MAX(3,MIN(25,_xlfn.NORM.INV(RAND(),$B$12,$B$13)))</f>
        <v/>
      </c>
      <c r="G950" s="77">
        <f>SUMPRODUCT($B$14*((C950-$B$17)*(1-$B$15)+$B$17-$B$16)*(1+B950)^{1,2,3,4,5}/((1+E950)^{0.5,1.5,2.5,3.5,4.5}))</f>
        <v/>
      </c>
      <c r="H950" s="77">
        <f>(($B$14*(1+B950)^5*((C950-$B$17)*(1-$B$15)+$B$17-$B$16)*(1+D950)/MAX(E950-D950,0.000001))*$B$21+($B$14*(1+B950)^5*C950*F950)*(1-$B$21))/((1+E950)^4.5)</f>
        <v/>
      </c>
      <c r="I950" s="77">
        <f>G950+H950+$B$18-$B$19</f>
        <v/>
      </c>
      <c r="J950" s="80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5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6">
        <f>IF($B$20=0,0,I951/$B$20)</f>
        <v/>
      </c>
    </row>
    <row r="952">
      <c r="A952" s="77" t="n">
        <v>886</v>
      </c>
      <c r="B952" s="78">
        <f>MAX(-0.2,MIN(0.5,_xlfn.NORM.INV(RAND(),$B$4,$B$5)))</f>
        <v/>
      </c>
      <c r="C952" s="78">
        <f>MAX(0.01,MIN(0.6,_xlfn.NORM.INV(RAND(),$B$6,$B$7)))</f>
        <v/>
      </c>
      <c r="D952" s="78">
        <f>MAX(0,MIN(0.05,_xlfn.NORM.INV(RAND(),$B$10,$B$11)))</f>
        <v/>
      </c>
      <c r="E952" s="78">
        <f>MAX(D952+0.01,MAX(0.03,MIN(0.3,_xlfn.NORM.INV(RAND(),$B$8,$B$9))))</f>
        <v/>
      </c>
      <c r="F952" s="79">
        <f>MAX(3,MIN(25,_xlfn.NORM.INV(RAND(),$B$12,$B$13)))</f>
        <v/>
      </c>
      <c r="G952" s="77">
        <f>SUMPRODUCT($B$14*((C952-$B$17)*(1-$B$15)+$B$17-$B$16)*(1+B952)^{1,2,3,4,5}/((1+E952)^{0.5,1.5,2.5,3.5,4.5}))</f>
        <v/>
      </c>
      <c r="H952" s="77">
        <f>(($B$14*(1+B952)^5*((C952-$B$17)*(1-$B$15)+$B$17-$B$16)*(1+D952)/MAX(E952-D952,0.000001))*$B$21+($B$14*(1+B952)^5*C952*F952)*(1-$B$21))/((1+E952)^4.5)</f>
        <v/>
      </c>
      <c r="I952" s="77">
        <f>G952+H952+$B$18-$B$19</f>
        <v/>
      </c>
      <c r="J952" s="80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5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6">
        <f>IF($B$20=0,0,I953/$B$20)</f>
        <v/>
      </c>
    </row>
    <row r="954">
      <c r="A954" s="77" t="n">
        <v>888</v>
      </c>
      <c r="B954" s="78">
        <f>MAX(-0.2,MIN(0.5,_xlfn.NORM.INV(RAND(),$B$4,$B$5)))</f>
        <v/>
      </c>
      <c r="C954" s="78">
        <f>MAX(0.01,MIN(0.6,_xlfn.NORM.INV(RAND(),$B$6,$B$7)))</f>
        <v/>
      </c>
      <c r="D954" s="78">
        <f>MAX(0,MIN(0.05,_xlfn.NORM.INV(RAND(),$B$10,$B$11)))</f>
        <v/>
      </c>
      <c r="E954" s="78">
        <f>MAX(D954+0.01,MAX(0.03,MIN(0.3,_xlfn.NORM.INV(RAND(),$B$8,$B$9))))</f>
        <v/>
      </c>
      <c r="F954" s="79">
        <f>MAX(3,MIN(25,_xlfn.NORM.INV(RAND(),$B$12,$B$13)))</f>
        <v/>
      </c>
      <c r="G954" s="77">
        <f>SUMPRODUCT($B$14*((C954-$B$17)*(1-$B$15)+$B$17-$B$16)*(1+B954)^{1,2,3,4,5}/((1+E954)^{0.5,1.5,2.5,3.5,4.5}))</f>
        <v/>
      </c>
      <c r="H954" s="77">
        <f>(($B$14*(1+B954)^5*((C954-$B$17)*(1-$B$15)+$B$17-$B$16)*(1+D954)/MAX(E954-D954,0.000001))*$B$21+($B$14*(1+B954)^5*C954*F954)*(1-$B$21))/((1+E954)^4.5)</f>
        <v/>
      </c>
      <c r="I954" s="77">
        <f>G954+H954+$B$18-$B$19</f>
        <v/>
      </c>
      <c r="J954" s="80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5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6">
        <f>IF($B$20=0,0,I955/$B$20)</f>
        <v/>
      </c>
    </row>
    <row r="956">
      <c r="A956" s="77" t="n">
        <v>890</v>
      </c>
      <c r="B956" s="78">
        <f>MAX(-0.2,MIN(0.5,_xlfn.NORM.INV(RAND(),$B$4,$B$5)))</f>
        <v/>
      </c>
      <c r="C956" s="78">
        <f>MAX(0.01,MIN(0.6,_xlfn.NORM.INV(RAND(),$B$6,$B$7)))</f>
        <v/>
      </c>
      <c r="D956" s="78">
        <f>MAX(0,MIN(0.05,_xlfn.NORM.INV(RAND(),$B$10,$B$11)))</f>
        <v/>
      </c>
      <c r="E956" s="78">
        <f>MAX(D956+0.01,MAX(0.03,MIN(0.3,_xlfn.NORM.INV(RAND(),$B$8,$B$9))))</f>
        <v/>
      </c>
      <c r="F956" s="79">
        <f>MAX(3,MIN(25,_xlfn.NORM.INV(RAND(),$B$12,$B$13)))</f>
        <v/>
      </c>
      <c r="G956" s="77">
        <f>SUMPRODUCT($B$14*((C956-$B$17)*(1-$B$15)+$B$17-$B$16)*(1+B956)^{1,2,3,4,5}/((1+E956)^{0.5,1.5,2.5,3.5,4.5}))</f>
        <v/>
      </c>
      <c r="H956" s="77">
        <f>(($B$14*(1+B956)^5*((C956-$B$17)*(1-$B$15)+$B$17-$B$16)*(1+D956)/MAX(E956-D956,0.000001))*$B$21+($B$14*(1+B956)^5*C956*F956)*(1-$B$21))/((1+E956)^4.5)</f>
        <v/>
      </c>
      <c r="I956" s="77">
        <f>G956+H956+$B$18-$B$19</f>
        <v/>
      </c>
      <c r="J956" s="80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5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6">
        <f>IF($B$20=0,0,I957/$B$20)</f>
        <v/>
      </c>
    </row>
    <row r="958">
      <c r="A958" s="77" t="n">
        <v>892</v>
      </c>
      <c r="B958" s="78">
        <f>MAX(-0.2,MIN(0.5,_xlfn.NORM.INV(RAND(),$B$4,$B$5)))</f>
        <v/>
      </c>
      <c r="C958" s="78">
        <f>MAX(0.01,MIN(0.6,_xlfn.NORM.INV(RAND(),$B$6,$B$7)))</f>
        <v/>
      </c>
      <c r="D958" s="78">
        <f>MAX(0,MIN(0.05,_xlfn.NORM.INV(RAND(),$B$10,$B$11)))</f>
        <v/>
      </c>
      <c r="E958" s="78">
        <f>MAX(D958+0.01,MAX(0.03,MIN(0.3,_xlfn.NORM.INV(RAND(),$B$8,$B$9))))</f>
        <v/>
      </c>
      <c r="F958" s="79">
        <f>MAX(3,MIN(25,_xlfn.NORM.INV(RAND(),$B$12,$B$13)))</f>
        <v/>
      </c>
      <c r="G958" s="77">
        <f>SUMPRODUCT($B$14*((C958-$B$17)*(1-$B$15)+$B$17-$B$16)*(1+B958)^{1,2,3,4,5}/((1+E958)^{0.5,1.5,2.5,3.5,4.5}))</f>
        <v/>
      </c>
      <c r="H958" s="77">
        <f>(($B$14*(1+B958)^5*((C958-$B$17)*(1-$B$15)+$B$17-$B$16)*(1+D958)/MAX(E958-D958,0.000001))*$B$21+($B$14*(1+B958)^5*C958*F958)*(1-$B$21))/((1+E958)^4.5)</f>
        <v/>
      </c>
      <c r="I958" s="77">
        <f>G958+H958+$B$18-$B$19</f>
        <v/>
      </c>
      <c r="J958" s="80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5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6">
        <f>IF($B$20=0,0,I959/$B$20)</f>
        <v/>
      </c>
    </row>
    <row r="960">
      <c r="A960" s="77" t="n">
        <v>894</v>
      </c>
      <c r="B960" s="78">
        <f>MAX(-0.2,MIN(0.5,_xlfn.NORM.INV(RAND(),$B$4,$B$5)))</f>
        <v/>
      </c>
      <c r="C960" s="78">
        <f>MAX(0.01,MIN(0.6,_xlfn.NORM.INV(RAND(),$B$6,$B$7)))</f>
        <v/>
      </c>
      <c r="D960" s="78">
        <f>MAX(0,MIN(0.05,_xlfn.NORM.INV(RAND(),$B$10,$B$11)))</f>
        <v/>
      </c>
      <c r="E960" s="78">
        <f>MAX(D960+0.01,MAX(0.03,MIN(0.3,_xlfn.NORM.INV(RAND(),$B$8,$B$9))))</f>
        <v/>
      </c>
      <c r="F960" s="79">
        <f>MAX(3,MIN(25,_xlfn.NORM.INV(RAND(),$B$12,$B$13)))</f>
        <v/>
      </c>
      <c r="G960" s="77">
        <f>SUMPRODUCT($B$14*((C960-$B$17)*(1-$B$15)+$B$17-$B$16)*(1+B960)^{1,2,3,4,5}/((1+E960)^{0.5,1.5,2.5,3.5,4.5}))</f>
        <v/>
      </c>
      <c r="H960" s="77">
        <f>(($B$14*(1+B960)^5*((C960-$B$17)*(1-$B$15)+$B$17-$B$16)*(1+D960)/MAX(E960-D960,0.000001))*$B$21+($B$14*(1+B960)^5*C960*F960)*(1-$B$21))/((1+E960)^4.5)</f>
        <v/>
      </c>
      <c r="I960" s="77">
        <f>G960+H960+$B$18-$B$19</f>
        <v/>
      </c>
      <c r="J960" s="80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5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6">
        <f>IF($B$20=0,0,I961/$B$20)</f>
        <v/>
      </c>
    </row>
    <row r="962">
      <c r="A962" s="77" t="n">
        <v>896</v>
      </c>
      <c r="B962" s="78">
        <f>MAX(-0.2,MIN(0.5,_xlfn.NORM.INV(RAND(),$B$4,$B$5)))</f>
        <v/>
      </c>
      <c r="C962" s="78">
        <f>MAX(0.01,MIN(0.6,_xlfn.NORM.INV(RAND(),$B$6,$B$7)))</f>
        <v/>
      </c>
      <c r="D962" s="78">
        <f>MAX(0,MIN(0.05,_xlfn.NORM.INV(RAND(),$B$10,$B$11)))</f>
        <v/>
      </c>
      <c r="E962" s="78">
        <f>MAX(D962+0.01,MAX(0.03,MIN(0.3,_xlfn.NORM.INV(RAND(),$B$8,$B$9))))</f>
        <v/>
      </c>
      <c r="F962" s="79">
        <f>MAX(3,MIN(25,_xlfn.NORM.INV(RAND(),$B$12,$B$13)))</f>
        <v/>
      </c>
      <c r="G962" s="77">
        <f>SUMPRODUCT($B$14*((C962-$B$17)*(1-$B$15)+$B$17-$B$16)*(1+B962)^{1,2,3,4,5}/((1+E962)^{0.5,1.5,2.5,3.5,4.5}))</f>
        <v/>
      </c>
      <c r="H962" s="77">
        <f>(($B$14*(1+B962)^5*((C962-$B$17)*(1-$B$15)+$B$17-$B$16)*(1+D962)/MAX(E962-D962,0.000001))*$B$21+($B$14*(1+B962)^5*C962*F962)*(1-$B$21))/((1+E962)^4.5)</f>
        <v/>
      </c>
      <c r="I962" s="77">
        <f>G962+H962+$B$18-$B$19</f>
        <v/>
      </c>
      <c r="J962" s="80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5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6">
        <f>IF($B$20=0,0,I963/$B$20)</f>
        <v/>
      </c>
    </row>
    <row r="964">
      <c r="A964" s="77" t="n">
        <v>898</v>
      </c>
      <c r="B964" s="78">
        <f>MAX(-0.2,MIN(0.5,_xlfn.NORM.INV(RAND(),$B$4,$B$5)))</f>
        <v/>
      </c>
      <c r="C964" s="78">
        <f>MAX(0.01,MIN(0.6,_xlfn.NORM.INV(RAND(),$B$6,$B$7)))</f>
        <v/>
      </c>
      <c r="D964" s="78">
        <f>MAX(0,MIN(0.05,_xlfn.NORM.INV(RAND(),$B$10,$B$11)))</f>
        <v/>
      </c>
      <c r="E964" s="78">
        <f>MAX(D964+0.01,MAX(0.03,MIN(0.3,_xlfn.NORM.INV(RAND(),$B$8,$B$9))))</f>
        <v/>
      </c>
      <c r="F964" s="79">
        <f>MAX(3,MIN(25,_xlfn.NORM.INV(RAND(),$B$12,$B$13)))</f>
        <v/>
      </c>
      <c r="G964" s="77">
        <f>SUMPRODUCT($B$14*((C964-$B$17)*(1-$B$15)+$B$17-$B$16)*(1+B964)^{1,2,3,4,5}/((1+E964)^{0.5,1.5,2.5,3.5,4.5}))</f>
        <v/>
      </c>
      <c r="H964" s="77">
        <f>(($B$14*(1+B964)^5*((C964-$B$17)*(1-$B$15)+$B$17-$B$16)*(1+D964)/MAX(E964-D964,0.000001))*$B$21+($B$14*(1+B964)^5*C964*F964)*(1-$B$21))/((1+E964)^4.5)</f>
        <v/>
      </c>
      <c r="I964" s="77">
        <f>G964+H964+$B$18-$B$19</f>
        <v/>
      </c>
      <c r="J964" s="80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5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6">
        <f>IF($B$20=0,0,I965/$B$20)</f>
        <v/>
      </c>
    </row>
    <row r="966">
      <c r="A966" s="77" t="n">
        <v>900</v>
      </c>
      <c r="B966" s="78">
        <f>MAX(-0.2,MIN(0.5,_xlfn.NORM.INV(RAND(),$B$4,$B$5)))</f>
        <v/>
      </c>
      <c r="C966" s="78">
        <f>MAX(0.01,MIN(0.6,_xlfn.NORM.INV(RAND(),$B$6,$B$7)))</f>
        <v/>
      </c>
      <c r="D966" s="78">
        <f>MAX(0,MIN(0.05,_xlfn.NORM.INV(RAND(),$B$10,$B$11)))</f>
        <v/>
      </c>
      <c r="E966" s="78">
        <f>MAX(D966+0.01,MAX(0.03,MIN(0.3,_xlfn.NORM.INV(RAND(),$B$8,$B$9))))</f>
        <v/>
      </c>
      <c r="F966" s="79">
        <f>MAX(3,MIN(25,_xlfn.NORM.INV(RAND(),$B$12,$B$13)))</f>
        <v/>
      </c>
      <c r="G966" s="77">
        <f>SUMPRODUCT($B$14*((C966-$B$17)*(1-$B$15)+$B$17-$B$16)*(1+B966)^{1,2,3,4,5}/((1+E966)^{0.5,1.5,2.5,3.5,4.5}))</f>
        <v/>
      </c>
      <c r="H966" s="77">
        <f>(($B$14*(1+B966)^5*((C966-$B$17)*(1-$B$15)+$B$17-$B$16)*(1+D966)/MAX(E966-D966,0.000001))*$B$21+($B$14*(1+B966)^5*C966*F966)*(1-$B$21))/((1+E966)^4.5)</f>
        <v/>
      </c>
      <c r="I966" s="77">
        <f>G966+H966+$B$18-$B$19</f>
        <v/>
      </c>
      <c r="J966" s="80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5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6">
        <f>IF($B$20=0,0,I967/$B$20)</f>
        <v/>
      </c>
    </row>
    <row r="968">
      <c r="A968" s="77" t="n">
        <v>902</v>
      </c>
      <c r="B968" s="78">
        <f>MAX(-0.2,MIN(0.5,_xlfn.NORM.INV(RAND(),$B$4,$B$5)))</f>
        <v/>
      </c>
      <c r="C968" s="78">
        <f>MAX(0.01,MIN(0.6,_xlfn.NORM.INV(RAND(),$B$6,$B$7)))</f>
        <v/>
      </c>
      <c r="D968" s="78">
        <f>MAX(0,MIN(0.05,_xlfn.NORM.INV(RAND(),$B$10,$B$11)))</f>
        <v/>
      </c>
      <c r="E968" s="78">
        <f>MAX(D968+0.01,MAX(0.03,MIN(0.3,_xlfn.NORM.INV(RAND(),$B$8,$B$9))))</f>
        <v/>
      </c>
      <c r="F968" s="79">
        <f>MAX(3,MIN(25,_xlfn.NORM.INV(RAND(),$B$12,$B$13)))</f>
        <v/>
      </c>
      <c r="G968" s="77">
        <f>SUMPRODUCT($B$14*((C968-$B$17)*(1-$B$15)+$B$17-$B$16)*(1+B968)^{1,2,3,4,5}/((1+E968)^{0.5,1.5,2.5,3.5,4.5}))</f>
        <v/>
      </c>
      <c r="H968" s="77">
        <f>(($B$14*(1+B968)^5*((C968-$B$17)*(1-$B$15)+$B$17-$B$16)*(1+D968)/MAX(E968-D968,0.000001))*$B$21+($B$14*(1+B968)^5*C968*F968)*(1-$B$21))/((1+E968)^4.5)</f>
        <v/>
      </c>
      <c r="I968" s="77">
        <f>G968+H968+$B$18-$B$19</f>
        <v/>
      </c>
      <c r="J968" s="80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5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6">
        <f>IF($B$20=0,0,I969/$B$20)</f>
        <v/>
      </c>
    </row>
    <row r="970">
      <c r="A970" s="77" t="n">
        <v>904</v>
      </c>
      <c r="B970" s="78">
        <f>MAX(-0.2,MIN(0.5,_xlfn.NORM.INV(RAND(),$B$4,$B$5)))</f>
        <v/>
      </c>
      <c r="C970" s="78">
        <f>MAX(0.01,MIN(0.6,_xlfn.NORM.INV(RAND(),$B$6,$B$7)))</f>
        <v/>
      </c>
      <c r="D970" s="78">
        <f>MAX(0,MIN(0.05,_xlfn.NORM.INV(RAND(),$B$10,$B$11)))</f>
        <v/>
      </c>
      <c r="E970" s="78">
        <f>MAX(D970+0.01,MAX(0.03,MIN(0.3,_xlfn.NORM.INV(RAND(),$B$8,$B$9))))</f>
        <v/>
      </c>
      <c r="F970" s="79">
        <f>MAX(3,MIN(25,_xlfn.NORM.INV(RAND(),$B$12,$B$13)))</f>
        <v/>
      </c>
      <c r="G970" s="77">
        <f>SUMPRODUCT($B$14*((C970-$B$17)*(1-$B$15)+$B$17-$B$16)*(1+B970)^{1,2,3,4,5}/((1+E970)^{0.5,1.5,2.5,3.5,4.5}))</f>
        <v/>
      </c>
      <c r="H970" s="77">
        <f>(($B$14*(1+B970)^5*((C970-$B$17)*(1-$B$15)+$B$17-$B$16)*(1+D970)/MAX(E970-D970,0.000001))*$B$21+($B$14*(1+B970)^5*C970*F970)*(1-$B$21))/((1+E970)^4.5)</f>
        <v/>
      </c>
      <c r="I970" s="77">
        <f>G970+H970+$B$18-$B$19</f>
        <v/>
      </c>
      <c r="J970" s="80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5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6">
        <f>IF($B$20=0,0,I971/$B$20)</f>
        <v/>
      </c>
    </row>
    <row r="972">
      <c r="A972" s="77" t="n">
        <v>906</v>
      </c>
      <c r="B972" s="78">
        <f>MAX(-0.2,MIN(0.5,_xlfn.NORM.INV(RAND(),$B$4,$B$5)))</f>
        <v/>
      </c>
      <c r="C972" s="78">
        <f>MAX(0.01,MIN(0.6,_xlfn.NORM.INV(RAND(),$B$6,$B$7)))</f>
        <v/>
      </c>
      <c r="D972" s="78">
        <f>MAX(0,MIN(0.05,_xlfn.NORM.INV(RAND(),$B$10,$B$11)))</f>
        <v/>
      </c>
      <c r="E972" s="78">
        <f>MAX(D972+0.01,MAX(0.03,MIN(0.3,_xlfn.NORM.INV(RAND(),$B$8,$B$9))))</f>
        <v/>
      </c>
      <c r="F972" s="79">
        <f>MAX(3,MIN(25,_xlfn.NORM.INV(RAND(),$B$12,$B$13)))</f>
        <v/>
      </c>
      <c r="G972" s="77">
        <f>SUMPRODUCT($B$14*((C972-$B$17)*(1-$B$15)+$B$17-$B$16)*(1+B972)^{1,2,3,4,5}/((1+E972)^{0.5,1.5,2.5,3.5,4.5}))</f>
        <v/>
      </c>
      <c r="H972" s="77">
        <f>(($B$14*(1+B972)^5*((C972-$B$17)*(1-$B$15)+$B$17-$B$16)*(1+D972)/MAX(E972-D972,0.000001))*$B$21+($B$14*(1+B972)^5*C972*F972)*(1-$B$21))/((1+E972)^4.5)</f>
        <v/>
      </c>
      <c r="I972" s="77">
        <f>G972+H972+$B$18-$B$19</f>
        <v/>
      </c>
      <c r="J972" s="80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5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6">
        <f>IF($B$20=0,0,I973/$B$20)</f>
        <v/>
      </c>
    </row>
    <row r="974">
      <c r="A974" s="77" t="n">
        <v>908</v>
      </c>
      <c r="B974" s="78">
        <f>MAX(-0.2,MIN(0.5,_xlfn.NORM.INV(RAND(),$B$4,$B$5)))</f>
        <v/>
      </c>
      <c r="C974" s="78">
        <f>MAX(0.01,MIN(0.6,_xlfn.NORM.INV(RAND(),$B$6,$B$7)))</f>
        <v/>
      </c>
      <c r="D974" s="78">
        <f>MAX(0,MIN(0.05,_xlfn.NORM.INV(RAND(),$B$10,$B$11)))</f>
        <v/>
      </c>
      <c r="E974" s="78">
        <f>MAX(D974+0.01,MAX(0.03,MIN(0.3,_xlfn.NORM.INV(RAND(),$B$8,$B$9))))</f>
        <v/>
      </c>
      <c r="F974" s="79">
        <f>MAX(3,MIN(25,_xlfn.NORM.INV(RAND(),$B$12,$B$13)))</f>
        <v/>
      </c>
      <c r="G974" s="77">
        <f>SUMPRODUCT($B$14*((C974-$B$17)*(1-$B$15)+$B$17-$B$16)*(1+B974)^{1,2,3,4,5}/((1+E974)^{0.5,1.5,2.5,3.5,4.5}))</f>
        <v/>
      </c>
      <c r="H974" s="77">
        <f>(($B$14*(1+B974)^5*((C974-$B$17)*(1-$B$15)+$B$17-$B$16)*(1+D974)/MAX(E974-D974,0.000001))*$B$21+($B$14*(1+B974)^5*C974*F974)*(1-$B$21))/((1+E974)^4.5)</f>
        <v/>
      </c>
      <c r="I974" s="77">
        <f>G974+H974+$B$18-$B$19</f>
        <v/>
      </c>
      <c r="J974" s="80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5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6">
        <f>IF($B$20=0,0,I975/$B$20)</f>
        <v/>
      </c>
    </row>
    <row r="976">
      <c r="A976" s="77" t="n">
        <v>910</v>
      </c>
      <c r="B976" s="78">
        <f>MAX(-0.2,MIN(0.5,_xlfn.NORM.INV(RAND(),$B$4,$B$5)))</f>
        <v/>
      </c>
      <c r="C976" s="78">
        <f>MAX(0.01,MIN(0.6,_xlfn.NORM.INV(RAND(),$B$6,$B$7)))</f>
        <v/>
      </c>
      <c r="D976" s="78">
        <f>MAX(0,MIN(0.05,_xlfn.NORM.INV(RAND(),$B$10,$B$11)))</f>
        <v/>
      </c>
      <c r="E976" s="78">
        <f>MAX(D976+0.01,MAX(0.03,MIN(0.3,_xlfn.NORM.INV(RAND(),$B$8,$B$9))))</f>
        <v/>
      </c>
      <c r="F976" s="79">
        <f>MAX(3,MIN(25,_xlfn.NORM.INV(RAND(),$B$12,$B$13)))</f>
        <v/>
      </c>
      <c r="G976" s="77">
        <f>SUMPRODUCT($B$14*((C976-$B$17)*(1-$B$15)+$B$17-$B$16)*(1+B976)^{1,2,3,4,5}/((1+E976)^{0.5,1.5,2.5,3.5,4.5}))</f>
        <v/>
      </c>
      <c r="H976" s="77">
        <f>(($B$14*(1+B976)^5*((C976-$B$17)*(1-$B$15)+$B$17-$B$16)*(1+D976)/MAX(E976-D976,0.000001))*$B$21+($B$14*(1+B976)^5*C976*F976)*(1-$B$21))/((1+E976)^4.5)</f>
        <v/>
      </c>
      <c r="I976" s="77">
        <f>G976+H976+$B$18-$B$19</f>
        <v/>
      </c>
      <c r="J976" s="80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5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6">
        <f>IF($B$20=0,0,I977/$B$20)</f>
        <v/>
      </c>
    </row>
    <row r="978">
      <c r="A978" s="77" t="n">
        <v>912</v>
      </c>
      <c r="B978" s="78">
        <f>MAX(-0.2,MIN(0.5,_xlfn.NORM.INV(RAND(),$B$4,$B$5)))</f>
        <v/>
      </c>
      <c r="C978" s="78">
        <f>MAX(0.01,MIN(0.6,_xlfn.NORM.INV(RAND(),$B$6,$B$7)))</f>
        <v/>
      </c>
      <c r="D978" s="78">
        <f>MAX(0,MIN(0.05,_xlfn.NORM.INV(RAND(),$B$10,$B$11)))</f>
        <v/>
      </c>
      <c r="E978" s="78">
        <f>MAX(D978+0.01,MAX(0.03,MIN(0.3,_xlfn.NORM.INV(RAND(),$B$8,$B$9))))</f>
        <v/>
      </c>
      <c r="F978" s="79">
        <f>MAX(3,MIN(25,_xlfn.NORM.INV(RAND(),$B$12,$B$13)))</f>
        <v/>
      </c>
      <c r="G978" s="77">
        <f>SUMPRODUCT($B$14*((C978-$B$17)*(1-$B$15)+$B$17-$B$16)*(1+B978)^{1,2,3,4,5}/((1+E978)^{0.5,1.5,2.5,3.5,4.5}))</f>
        <v/>
      </c>
      <c r="H978" s="77">
        <f>(($B$14*(1+B978)^5*((C978-$B$17)*(1-$B$15)+$B$17-$B$16)*(1+D978)/MAX(E978-D978,0.000001))*$B$21+($B$14*(1+B978)^5*C978*F978)*(1-$B$21))/((1+E978)^4.5)</f>
        <v/>
      </c>
      <c r="I978" s="77">
        <f>G978+H978+$B$18-$B$19</f>
        <v/>
      </c>
      <c r="J978" s="80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5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6">
        <f>IF($B$20=0,0,I979/$B$20)</f>
        <v/>
      </c>
    </row>
    <row r="980">
      <c r="A980" s="77" t="n">
        <v>914</v>
      </c>
      <c r="B980" s="78">
        <f>MAX(-0.2,MIN(0.5,_xlfn.NORM.INV(RAND(),$B$4,$B$5)))</f>
        <v/>
      </c>
      <c r="C980" s="78">
        <f>MAX(0.01,MIN(0.6,_xlfn.NORM.INV(RAND(),$B$6,$B$7)))</f>
        <v/>
      </c>
      <c r="D980" s="78">
        <f>MAX(0,MIN(0.05,_xlfn.NORM.INV(RAND(),$B$10,$B$11)))</f>
        <v/>
      </c>
      <c r="E980" s="78">
        <f>MAX(D980+0.01,MAX(0.03,MIN(0.3,_xlfn.NORM.INV(RAND(),$B$8,$B$9))))</f>
        <v/>
      </c>
      <c r="F980" s="79">
        <f>MAX(3,MIN(25,_xlfn.NORM.INV(RAND(),$B$12,$B$13)))</f>
        <v/>
      </c>
      <c r="G980" s="77">
        <f>SUMPRODUCT($B$14*((C980-$B$17)*(1-$B$15)+$B$17-$B$16)*(1+B980)^{1,2,3,4,5}/((1+E980)^{0.5,1.5,2.5,3.5,4.5}))</f>
        <v/>
      </c>
      <c r="H980" s="77">
        <f>(($B$14*(1+B980)^5*((C980-$B$17)*(1-$B$15)+$B$17-$B$16)*(1+D980)/MAX(E980-D980,0.000001))*$B$21+($B$14*(1+B980)^5*C980*F980)*(1-$B$21))/((1+E980)^4.5)</f>
        <v/>
      </c>
      <c r="I980" s="77">
        <f>G980+H980+$B$18-$B$19</f>
        <v/>
      </c>
      <c r="J980" s="80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5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6">
        <f>IF($B$20=0,0,I981/$B$20)</f>
        <v/>
      </c>
    </row>
    <row r="982">
      <c r="A982" s="77" t="n">
        <v>916</v>
      </c>
      <c r="B982" s="78">
        <f>MAX(-0.2,MIN(0.5,_xlfn.NORM.INV(RAND(),$B$4,$B$5)))</f>
        <v/>
      </c>
      <c r="C982" s="78">
        <f>MAX(0.01,MIN(0.6,_xlfn.NORM.INV(RAND(),$B$6,$B$7)))</f>
        <v/>
      </c>
      <c r="D982" s="78">
        <f>MAX(0,MIN(0.05,_xlfn.NORM.INV(RAND(),$B$10,$B$11)))</f>
        <v/>
      </c>
      <c r="E982" s="78">
        <f>MAX(D982+0.01,MAX(0.03,MIN(0.3,_xlfn.NORM.INV(RAND(),$B$8,$B$9))))</f>
        <v/>
      </c>
      <c r="F982" s="79">
        <f>MAX(3,MIN(25,_xlfn.NORM.INV(RAND(),$B$12,$B$13)))</f>
        <v/>
      </c>
      <c r="G982" s="77">
        <f>SUMPRODUCT($B$14*((C982-$B$17)*(1-$B$15)+$B$17-$B$16)*(1+B982)^{1,2,3,4,5}/((1+E982)^{0.5,1.5,2.5,3.5,4.5}))</f>
        <v/>
      </c>
      <c r="H982" s="77">
        <f>(($B$14*(1+B982)^5*((C982-$B$17)*(1-$B$15)+$B$17-$B$16)*(1+D982)/MAX(E982-D982,0.000001))*$B$21+($B$14*(1+B982)^5*C982*F982)*(1-$B$21))/((1+E982)^4.5)</f>
        <v/>
      </c>
      <c r="I982" s="77">
        <f>G982+H982+$B$18-$B$19</f>
        <v/>
      </c>
      <c r="J982" s="80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5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6">
        <f>IF($B$20=0,0,I983/$B$20)</f>
        <v/>
      </c>
    </row>
    <row r="984">
      <c r="A984" s="77" t="n">
        <v>918</v>
      </c>
      <c r="B984" s="78">
        <f>MAX(-0.2,MIN(0.5,_xlfn.NORM.INV(RAND(),$B$4,$B$5)))</f>
        <v/>
      </c>
      <c r="C984" s="78">
        <f>MAX(0.01,MIN(0.6,_xlfn.NORM.INV(RAND(),$B$6,$B$7)))</f>
        <v/>
      </c>
      <c r="D984" s="78">
        <f>MAX(0,MIN(0.05,_xlfn.NORM.INV(RAND(),$B$10,$B$11)))</f>
        <v/>
      </c>
      <c r="E984" s="78">
        <f>MAX(D984+0.01,MAX(0.03,MIN(0.3,_xlfn.NORM.INV(RAND(),$B$8,$B$9))))</f>
        <v/>
      </c>
      <c r="F984" s="79">
        <f>MAX(3,MIN(25,_xlfn.NORM.INV(RAND(),$B$12,$B$13)))</f>
        <v/>
      </c>
      <c r="G984" s="77">
        <f>SUMPRODUCT($B$14*((C984-$B$17)*(1-$B$15)+$B$17-$B$16)*(1+B984)^{1,2,3,4,5}/((1+E984)^{0.5,1.5,2.5,3.5,4.5}))</f>
        <v/>
      </c>
      <c r="H984" s="77">
        <f>(($B$14*(1+B984)^5*((C984-$B$17)*(1-$B$15)+$B$17-$B$16)*(1+D984)/MAX(E984-D984,0.000001))*$B$21+($B$14*(1+B984)^5*C984*F984)*(1-$B$21))/((1+E984)^4.5)</f>
        <v/>
      </c>
      <c r="I984" s="77">
        <f>G984+H984+$B$18-$B$19</f>
        <v/>
      </c>
      <c r="J984" s="80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5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6">
        <f>IF($B$20=0,0,I985/$B$20)</f>
        <v/>
      </c>
    </row>
    <row r="986">
      <c r="A986" s="77" t="n">
        <v>920</v>
      </c>
      <c r="B986" s="78">
        <f>MAX(-0.2,MIN(0.5,_xlfn.NORM.INV(RAND(),$B$4,$B$5)))</f>
        <v/>
      </c>
      <c r="C986" s="78">
        <f>MAX(0.01,MIN(0.6,_xlfn.NORM.INV(RAND(),$B$6,$B$7)))</f>
        <v/>
      </c>
      <c r="D986" s="78">
        <f>MAX(0,MIN(0.05,_xlfn.NORM.INV(RAND(),$B$10,$B$11)))</f>
        <v/>
      </c>
      <c r="E986" s="78">
        <f>MAX(D986+0.01,MAX(0.03,MIN(0.3,_xlfn.NORM.INV(RAND(),$B$8,$B$9))))</f>
        <v/>
      </c>
      <c r="F986" s="79">
        <f>MAX(3,MIN(25,_xlfn.NORM.INV(RAND(),$B$12,$B$13)))</f>
        <v/>
      </c>
      <c r="G986" s="77">
        <f>SUMPRODUCT($B$14*((C986-$B$17)*(1-$B$15)+$B$17-$B$16)*(1+B986)^{1,2,3,4,5}/((1+E986)^{0.5,1.5,2.5,3.5,4.5}))</f>
        <v/>
      </c>
      <c r="H986" s="77">
        <f>(($B$14*(1+B986)^5*((C986-$B$17)*(1-$B$15)+$B$17-$B$16)*(1+D986)/MAX(E986-D986,0.000001))*$B$21+($B$14*(1+B986)^5*C986*F986)*(1-$B$21))/((1+E986)^4.5)</f>
        <v/>
      </c>
      <c r="I986" s="77">
        <f>G986+H986+$B$18-$B$19</f>
        <v/>
      </c>
      <c r="J986" s="80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5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6">
        <f>IF($B$20=0,0,I987/$B$20)</f>
        <v/>
      </c>
    </row>
    <row r="988">
      <c r="A988" s="77" t="n">
        <v>922</v>
      </c>
      <c r="B988" s="78">
        <f>MAX(-0.2,MIN(0.5,_xlfn.NORM.INV(RAND(),$B$4,$B$5)))</f>
        <v/>
      </c>
      <c r="C988" s="78">
        <f>MAX(0.01,MIN(0.6,_xlfn.NORM.INV(RAND(),$B$6,$B$7)))</f>
        <v/>
      </c>
      <c r="D988" s="78">
        <f>MAX(0,MIN(0.05,_xlfn.NORM.INV(RAND(),$B$10,$B$11)))</f>
        <v/>
      </c>
      <c r="E988" s="78">
        <f>MAX(D988+0.01,MAX(0.03,MIN(0.3,_xlfn.NORM.INV(RAND(),$B$8,$B$9))))</f>
        <v/>
      </c>
      <c r="F988" s="79">
        <f>MAX(3,MIN(25,_xlfn.NORM.INV(RAND(),$B$12,$B$13)))</f>
        <v/>
      </c>
      <c r="G988" s="77">
        <f>SUMPRODUCT($B$14*((C988-$B$17)*(1-$B$15)+$B$17-$B$16)*(1+B988)^{1,2,3,4,5}/((1+E988)^{0.5,1.5,2.5,3.5,4.5}))</f>
        <v/>
      </c>
      <c r="H988" s="77">
        <f>(($B$14*(1+B988)^5*((C988-$B$17)*(1-$B$15)+$B$17-$B$16)*(1+D988)/MAX(E988-D988,0.000001))*$B$21+($B$14*(1+B988)^5*C988*F988)*(1-$B$21))/((1+E988)^4.5)</f>
        <v/>
      </c>
      <c r="I988" s="77">
        <f>G988+H988+$B$18-$B$19</f>
        <v/>
      </c>
      <c r="J988" s="80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5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6">
        <f>IF($B$20=0,0,I989/$B$20)</f>
        <v/>
      </c>
    </row>
    <row r="990">
      <c r="A990" s="77" t="n">
        <v>924</v>
      </c>
      <c r="B990" s="78">
        <f>MAX(-0.2,MIN(0.5,_xlfn.NORM.INV(RAND(),$B$4,$B$5)))</f>
        <v/>
      </c>
      <c r="C990" s="78">
        <f>MAX(0.01,MIN(0.6,_xlfn.NORM.INV(RAND(),$B$6,$B$7)))</f>
        <v/>
      </c>
      <c r="D990" s="78">
        <f>MAX(0,MIN(0.05,_xlfn.NORM.INV(RAND(),$B$10,$B$11)))</f>
        <v/>
      </c>
      <c r="E990" s="78">
        <f>MAX(D990+0.01,MAX(0.03,MIN(0.3,_xlfn.NORM.INV(RAND(),$B$8,$B$9))))</f>
        <v/>
      </c>
      <c r="F990" s="79">
        <f>MAX(3,MIN(25,_xlfn.NORM.INV(RAND(),$B$12,$B$13)))</f>
        <v/>
      </c>
      <c r="G990" s="77">
        <f>SUMPRODUCT($B$14*((C990-$B$17)*(1-$B$15)+$B$17-$B$16)*(1+B990)^{1,2,3,4,5}/((1+E990)^{0.5,1.5,2.5,3.5,4.5}))</f>
        <v/>
      </c>
      <c r="H990" s="77">
        <f>(($B$14*(1+B990)^5*((C990-$B$17)*(1-$B$15)+$B$17-$B$16)*(1+D990)/MAX(E990-D990,0.000001))*$B$21+($B$14*(1+B990)^5*C990*F990)*(1-$B$21))/((1+E990)^4.5)</f>
        <v/>
      </c>
      <c r="I990" s="77">
        <f>G990+H990+$B$18-$B$19</f>
        <v/>
      </c>
      <c r="J990" s="80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5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6">
        <f>IF($B$20=0,0,I991/$B$20)</f>
        <v/>
      </c>
    </row>
    <row r="992">
      <c r="A992" s="77" t="n">
        <v>926</v>
      </c>
      <c r="B992" s="78">
        <f>MAX(-0.2,MIN(0.5,_xlfn.NORM.INV(RAND(),$B$4,$B$5)))</f>
        <v/>
      </c>
      <c r="C992" s="78">
        <f>MAX(0.01,MIN(0.6,_xlfn.NORM.INV(RAND(),$B$6,$B$7)))</f>
        <v/>
      </c>
      <c r="D992" s="78">
        <f>MAX(0,MIN(0.05,_xlfn.NORM.INV(RAND(),$B$10,$B$11)))</f>
        <v/>
      </c>
      <c r="E992" s="78">
        <f>MAX(D992+0.01,MAX(0.03,MIN(0.3,_xlfn.NORM.INV(RAND(),$B$8,$B$9))))</f>
        <v/>
      </c>
      <c r="F992" s="79">
        <f>MAX(3,MIN(25,_xlfn.NORM.INV(RAND(),$B$12,$B$13)))</f>
        <v/>
      </c>
      <c r="G992" s="77">
        <f>SUMPRODUCT($B$14*((C992-$B$17)*(1-$B$15)+$B$17-$B$16)*(1+B992)^{1,2,3,4,5}/((1+E992)^{0.5,1.5,2.5,3.5,4.5}))</f>
        <v/>
      </c>
      <c r="H992" s="77">
        <f>(($B$14*(1+B992)^5*((C992-$B$17)*(1-$B$15)+$B$17-$B$16)*(1+D992)/MAX(E992-D992,0.000001))*$B$21+($B$14*(1+B992)^5*C992*F992)*(1-$B$21))/((1+E992)^4.5)</f>
        <v/>
      </c>
      <c r="I992" s="77">
        <f>G992+H992+$B$18-$B$19</f>
        <v/>
      </c>
      <c r="J992" s="80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5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6">
        <f>IF($B$20=0,0,I993/$B$20)</f>
        <v/>
      </c>
    </row>
    <row r="994">
      <c r="A994" s="77" t="n">
        <v>928</v>
      </c>
      <c r="B994" s="78">
        <f>MAX(-0.2,MIN(0.5,_xlfn.NORM.INV(RAND(),$B$4,$B$5)))</f>
        <v/>
      </c>
      <c r="C994" s="78">
        <f>MAX(0.01,MIN(0.6,_xlfn.NORM.INV(RAND(),$B$6,$B$7)))</f>
        <v/>
      </c>
      <c r="D994" s="78">
        <f>MAX(0,MIN(0.05,_xlfn.NORM.INV(RAND(),$B$10,$B$11)))</f>
        <v/>
      </c>
      <c r="E994" s="78">
        <f>MAX(D994+0.01,MAX(0.03,MIN(0.3,_xlfn.NORM.INV(RAND(),$B$8,$B$9))))</f>
        <v/>
      </c>
      <c r="F994" s="79">
        <f>MAX(3,MIN(25,_xlfn.NORM.INV(RAND(),$B$12,$B$13)))</f>
        <v/>
      </c>
      <c r="G994" s="77">
        <f>SUMPRODUCT($B$14*((C994-$B$17)*(1-$B$15)+$B$17-$B$16)*(1+B994)^{1,2,3,4,5}/((1+E994)^{0.5,1.5,2.5,3.5,4.5}))</f>
        <v/>
      </c>
      <c r="H994" s="77">
        <f>(($B$14*(1+B994)^5*((C994-$B$17)*(1-$B$15)+$B$17-$B$16)*(1+D994)/MAX(E994-D994,0.000001))*$B$21+($B$14*(1+B994)^5*C994*F994)*(1-$B$21))/((1+E994)^4.5)</f>
        <v/>
      </c>
      <c r="I994" s="77">
        <f>G994+H994+$B$18-$B$19</f>
        <v/>
      </c>
      <c r="J994" s="80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5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6">
        <f>IF($B$20=0,0,I995/$B$20)</f>
        <v/>
      </c>
    </row>
    <row r="996">
      <c r="A996" s="77" t="n">
        <v>930</v>
      </c>
      <c r="B996" s="78">
        <f>MAX(-0.2,MIN(0.5,_xlfn.NORM.INV(RAND(),$B$4,$B$5)))</f>
        <v/>
      </c>
      <c r="C996" s="78">
        <f>MAX(0.01,MIN(0.6,_xlfn.NORM.INV(RAND(),$B$6,$B$7)))</f>
        <v/>
      </c>
      <c r="D996" s="78">
        <f>MAX(0,MIN(0.05,_xlfn.NORM.INV(RAND(),$B$10,$B$11)))</f>
        <v/>
      </c>
      <c r="E996" s="78">
        <f>MAX(D996+0.01,MAX(0.03,MIN(0.3,_xlfn.NORM.INV(RAND(),$B$8,$B$9))))</f>
        <v/>
      </c>
      <c r="F996" s="79">
        <f>MAX(3,MIN(25,_xlfn.NORM.INV(RAND(),$B$12,$B$13)))</f>
        <v/>
      </c>
      <c r="G996" s="77">
        <f>SUMPRODUCT($B$14*((C996-$B$17)*(1-$B$15)+$B$17-$B$16)*(1+B996)^{1,2,3,4,5}/((1+E996)^{0.5,1.5,2.5,3.5,4.5}))</f>
        <v/>
      </c>
      <c r="H996" s="77">
        <f>(($B$14*(1+B996)^5*((C996-$B$17)*(1-$B$15)+$B$17-$B$16)*(1+D996)/MAX(E996-D996,0.000001))*$B$21+($B$14*(1+B996)^5*C996*F996)*(1-$B$21))/((1+E996)^4.5)</f>
        <v/>
      </c>
      <c r="I996" s="77">
        <f>G996+H996+$B$18-$B$19</f>
        <v/>
      </c>
      <c r="J996" s="80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5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6">
        <f>IF($B$20=0,0,I997/$B$20)</f>
        <v/>
      </c>
    </row>
    <row r="998">
      <c r="A998" s="77" t="n">
        <v>932</v>
      </c>
      <c r="B998" s="78">
        <f>MAX(-0.2,MIN(0.5,_xlfn.NORM.INV(RAND(),$B$4,$B$5)))</f>
        <v/>
      </c>
      <c r="C998" s="78">
        <f>MAX(0.01,MIN(0.6,_xlfn.NORM.INV(RAND(),$B$6,$B$7)))</f>
        <v/>
      </c>
      <c r="D998" s="78">
        <f>MAX(0,MIN(0.05,_xlfn.NORM.INV(RAND(),$B$10,$B$11)))</f>
        <v/>
      </c>
      <c r="E998" s="78">
        <f>MAX(D998+0.01,MAX(0.03,MIN(0.3,_xlfn.NORM.INV(RAND(),$B$8,$B$9))))</f>
        <v/>
      </c>
      <c r="F998" s="79">
        <f>MAX(3,MIN(25,_xlfn.NORM.INV(RAND(),$B$12,$B$13)))</f>
        <v/>
      </c>
      <c r="G998" s="77">
        <f>SUMPRODUCT($B$14*((C998-$B$17)*(1-$B$15)+$B$17-$B$16)*(1+B998)^{1,2,3,4,5}/((1+E998)^{0.5,1.5,2.5,3.5,4.5}))</f>
        <v/>
      </c>
      <c r="H998" s="77">
        <f>(($B$14*(1+B998)^5*((C998-$B$17)*(1-$B$15)+$B$17-$B$16)*(1+D998)/MAX(E998-D998,0.000001))*$B$21+($B$14*(1+B998)^5*C998*F998)*(1-$B$21))/((1+E998)^4.5)</f>
        <v/>
      </c>
      <c r="I998" s="77">
        <f>G998+H998+$B$18-$B$19</f>
        <v/>
      </c>
      <c r="J998" s="80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5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6">
        <f>IF($B$20=0,0,I999/$B$20)</f>
        <v/>
      </c>
    </row>
    <row r="1000">
      <c r="A1000" s="77" t="n">
        <v>934</v>
      </c>
      <c r="B1000" s="78">
        <f>MAX(-0.2,MIN(0.5,_xlfn.NORM.INV(RAND(),$B$4,$B$5)))</f>
        <v/>
      </c>
      <c r="C1000" s="78">
        <f>MAX(0.01,MIN(0.6,_xlfn.NORM.INV(RAND(),$B$6,$B$7)))</f>
        <v/>
      </c>
      <c r="D1000" s="78">
        <f>MAX(0,MIN(0.05,_xlfn.NORM.INV(RAND(),$B$10,$B$11)))</f>
        <v/>
      </c>
      <c r="E1000" s="78">
        <f>MAX(D1000+0.01,MAX(0.03,MIN(0.3,_xlfn.NORM.INV(RAND(),$B$8,$B$9))))</f>
        <v/>
      </c>
      <c r="F1000" s="79">
        <f>MAX(3,MIN(25,_xlfn.NORM.INV(RAND(),$B$12,$B$13)))</f>
        <v/>
      </c>
      <c r="G1000" s="77">
        <f>SUMPRODUCT($B$14*((C1000-$B$17)*(1-$B$15)+$B$17-$B$16)*(1+B1000)^{1,2,3,4,5}/((1+E1000)^{0.5,1.5,2.5,3.5,4.5}))</f>
        <v/>
      </c>
      <c r="H1000" s="77">
        <f>(($B$14*(1+B1000)^5*((C1000-$B$17)*(1-$B$15)+$B$17-$B$16)*(1+D1000)/MAX(E1000-D1000,0.000001))*$B$21+($B$14*(1+B1000)^5*C1000*F1000)*(1-$B$21))/((1+E1000)^4.5)</f>
        <v/>
      </c>
      <c r="I1000" s="77">
        <f>G1000+H1000+$B$18-$B$19</f>
        <v/>
      </c>
      <c r="J1000" s="80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5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6">
        <f>IF($B$20=0,0,I1001/$B$20)</f>
        <v/>
      </c>
    </row>
    <row r="1002">
      <c r="A1002" s="77" t="n">
        <v>936</v>
      </c>
      <c r="B1002" s="78">
        <f>MAX(-0.2,MIN(0.5,_xlfn.NORM.INV(RAND(),$B$4,$B$5)))</f>
        <v/>
      </c>
      <c r="C1002" s="78">
        <f>MAX(0.01,MIN(0.6,_xlfn.NORM.INV(RAND(),$B$6,$B$7)))</f>
        <v/>
      </c>
      <c r="D1002" s="78">
        <f>MAX(0,MIN(0.05,_xlfn.NORM.INV(RAND(),$B$10,$B$11)))</f>
        <v/>
      </c>
      <c r="E1002" s="78">
        <f>MAX(D1002+0.01,MAX(0.03,MIN(0.3,_xlfn.NORM.INV(RAND(),$B$8,$B$9))))</f>
        <v/>
      </c>
      <c r="F1002" s="79">
        <f>MAX(3,MIN(25,_xlfn.NORM.INV(RAND(),$B$12,$B$13)))</f>
        <v/>
      </c>
      <c r="G1002" s="77">
        <f>SUMPRODUCT($B$14*((C1002-$B$17)*(1-$B$15)+$B$17-$B$16)*(1+B1002)^{1,2,3,4,5}/((1+E1002)^{0.5,1.5,2.5,3.5,4.5}))</f>
        <v/>
      </c>
      <c r="H1002" s="77">
        <f>(($B$14*(1+B1002)^5*((C1002-$B$17)*(1-$B$15)+$B$17-$B$16)*(1+D1002)/MAX(E1002-D1002,0.000001))*$B$21+($B$14*(1+B1002)^5*C1002*F1002)*(1-$B$21))/((1+E1002)^4.5)</f>
        <v/>
      </c>
      <c r="I1002" s="77">
        <f>G1002+H1002+$B$18-$B$19</f>
        <v/>
      </c>
      <c r="J1002" s="80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5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6">
        <f>IF($B$20=0,0,I1003/$B$20)</f>
        <v/>
      </c>
    </row>
    <row r="1004">
      <c r="A1004" s="77" t="n">
        <v>938</v>
      </c>
      <c r="B1004" s="78">
        <f>MAX(-0.2,MIN(0.5,_xlfn.NORM.INV(RAND(),$B$4,$B$5)))</f>
        <v/>
      </c>
      <c r="C1004" s="78">
        <f>MAX(0.01,MIN(0.6,_xlfn.NORM.INV(RAND(),$B$6,$B$7)))</f>
        <v/>
      </c>
      <c r="D1004" s="78">
        <f>MAX(0,MIN(0.05,_xlfn.NORM.INV(RAND(),$B$10,$B$11)))</f>
        <v/>
      </c>
      <c r="E1004" s="78">
        <f>MAX(D1004+0.01,MAX(0.03,MIN(0.3,_xlfn.NORM.INV(RAND(),$B$8,$B$9))))</f>
        <v/>
      </c>
      <c r="F1004" s="79">
        <f>MAX(3,MIN(25,_xlfn.NORM.INV(RAND(),$B$12,$B$13)))</f>
        <v/>
      </c>
      <c r="G1004" s="77">
        <f>SUMPRODUCT($B$14*((C1004-$B$17)*(1-$B$15)+$B$17-$B$16)*(1+B1004)^{1,2,3,4,5}/((1+E1004)^{0.5,1.5,2.5,3.5,4.5}))</f>
        <v/>
      </c>
      <c r="H1004" s="77">
        <f>(($B$14*(1+B1004)^5*((C1004-$B$17)*(1-$B$15)+$B$17-$B$16)*(1+D1004)/MAX(E1004-D1004,0.000001))*$B$21+($B$14*(1+B1004)^5*C1004*F1004)*(1-$B$21))/((1+E1004)^4.5)</f>
        <v/>
      </c>
      <c r="I1004" s="77">
        <f>G1004+H1004+$B$18-$B$19</f>
        <v/>
      </c>
      <c r="J1004" s="80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5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6">
        <f>IF($B$20=0,0,I1005/$B$20)</f>
        <v/>
      </c>
    </row>
    <row r="1006">
      <c r="A1006" s="77" t="n">
        <v>940</v>
      </c>
      <c r="B1006" s="78">
        <f>MAX(-0.2,MIN(0.5,_xlfn.NORM.INV(RAND(),$B$4,$B$5)))</f>
        <v/>
      </c>
      <c r="C1006" s="78">
        <f>MAX(0.01,MIN(0.6,_xlfn.NORM.INV(RAND(),$B$6,$B$7)))</f>
        <v/>
      </c>
      <c r="D1006" s="78">
        <f>MAX(0,MIN(0.05,_xlfn.NORM.INV(RAND(),$B$10,$B$11)))</f>
        <v/>
      </c>
      <c r="E1006" s="78">
        <f>MAX(D1006+0.01,MAX(0.03,MIN(0.3,_xlfn.NORM.INV(RAND(),$B$8,$B$9))))</f>
        <v/>
      </c>
      <c r="F1006" s="79">
        <f>MAX(3,MIN(25,_xlfn.NORM.INV(RAND(),$B$12,$B$13)))</f>
        <v/>
      </c>
      <c r="G1006" s="77">
        <f>SUMPRODUCT($B$14*((C1006-$B$17)*(1-$B$15)+$B$17-$B$16)*(1+B1006)^{1,2,3,4,5}/((1+E1006)^{0.5,1.5,2.5,3.5,4.5}))</f>
        <v/>
      </c>
      <c r="H1006" s="77">
        <f>(($B$14*(1+B1006)^5*((C1006-$B$17)*(1-$B$15)+$B$17-$B$16)*(1+D1006)/MAX(E1006-D1006,0.000001))*$B$21+($B$14*(1+B1006)^5*C1006*F1006)*(1-$B$21))/((1+E1006)^4.5)</f>
        <v/>
      </c>
      <c r="I1006" s="77">
        <f>G1006+H1006+$B$18-$B$19</f>
        <v/>
      </c>
      <c r="J1006" s="80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5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6">
        <f>IF($B$20=0,0,I1007/$B$20)</f>
        <v/>
      </c>
    </row>
    <row r="1008">
      <c r="A1008" s="77" t="n">
        <v>942</v>
      </c>
      <c r="B1008" s="78">
        <f>MAX(-0.2,MIN(0.5,_xlfn.NORM.INV(RAND(),$B$4,$B$5)))</f>
        <v/>
      </c>
      <c r="C1008" s="78">
        <f>MAX(0.01,MIN(0.6,_xlfn.NORM.INV(RAND(),$B$6,$B$7)))</f>
        <v/>
      </c>
      <c r="D1008" s="78">
        <f>MAX(0,MIN(0.05,_xlfn.NORM.INV(RAND(),$B$10,$B$11)))</f>
        <v/>
      </c>
      <c r="E1008" s="78">
        <f>MAX(D1008+0.01,MAX(0.03,MIN(0.3,_xlfn.NORM.INV(RAND(),$B$8,$B$9))))</f>
        <v/>
      </c>
      <c r="F1008" s="79">
        <f>MAX(3,MIN(25,_xlfn.NORM.INV(RAND(),$B$12,$B$13)))</f>
        <v/>
      </c>
      <c r="G1008" s="77">
        <f>SUMPRODUCT($B$14*((C1008-$B$17)*(1-$B$15)+$B$17-$B$16)*(1+B1008)^{1,2,3,4,5}/((1+E1008)^{0.5,1.5,2.5,3.5,4.5}))</f>
        <v/>
      </c>
      <c r="H1008" s="77">
        <f>(($B$14*(1+B1008)^5*((C1008-$B$17)*(1-$B$15)+$B$17-$B$16)*(1+D1008)/MAX(E1008-D1008,0.000001))*$B$21+($B$14*(1+B1008)^5*C1008*F1008)*(1-$B$21))/((1+E1008)^4.5)</f>
        <v/>
      </c>
      <c r="I1008" s="77">
        <f>G1008+H1008+$B$18-$B$19</f>
        <v/>
      </c>
      <c r="J1008" s="80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5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6">
        <f>IF($B$20=0,0,I1009/$B$20)</f>
        <v/>
      </c>
    </row>
    <row r="1010">
      <c r="A1010" s="77" t="n">
        <v>944</v>
      </c>
      <c r="B1010" s="78">
        <f>MAX(-0.2,MIN(0.5,_xlfn.NORM.INV(RAND(),$B$4,$B$5)))</f>
        <v/>
      </c>
      <c r="C1010" s="78">
        <f>MAX(0.01,MIN(0.6,_xlfn.NORM.INV(RAND(),$B$6,$B$7)))</f>
        <v/>
      </c>
      <c r="D1010" s="78">
        <f>MAX(0,MIN(0.05,_xlfn.NORM.INV(RAND(),$B$10,$B$11)))</f>
        <v/>
      </c>
      <c r="E1010" s="78">
        <f>MAX(D1010+0.01,MAX(0.03,MIN(0.3,_xlfn.NORM.INV(RAND(),$B$8,$B$9))))</f>
        <v/>
      </c>
      <c r="F1010" s="79">
        <f>MAX(3,MIN(25,_xlfn.NORM.INV(RAND(),$B$12,$B$13)))</f>
        <v/>
      </c>
      <c r="G1010" s="77">
        <f>SUMPRODUCT($B$14*((C1010-$B$17)*(1-$B$15)+$B$17-$B$16)*(1+B1010)^{1,2,3,4,5}/((1+E1010)^{0.5,1.5,2.5,3.5,4.5}))</f>
        <v/>
      </c>
      <c r="H1010" s="77">
        <f>(($B$14*(1+B1010)^5*((C1010-$B$17)*(1-$B$15)+$B$17-$B$16)*(1+D1010)/MAX(E1010-D1010,0.000001))*$B$21+($B$14*(1+B1010)^5*C1010*F1010)*(1-$B$21))/((1+E1010)^4.5)</f>
        <v/>
      </c>
      <c r="I1010" s="77">
        <f>G1010+H1010+$B$18-$B$19</f>
        <v/>
      </c>
      <c r="J1010" s="80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5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6">
        <f>IF($B$20=0,0,I1011/$B$20)</f>
        <v/>
      </c>
    </row>
    <row r="1012">
      <c r="A1012" s="77" t="n">
        <v>946</v>
      </c>
      <c r="B1012" s="78">
        <f>MAX(-0.2,MIN(0.5,_xlfn.NORM.INV(RAND(),$B$4,$B$5)))</f>
        <v/>
      </c>
      <c r="C1012" s="78">
        <f>MAX(0.01,MIN(0.6,_xlfn.NORM.INV(RAND(),$B$6,$B$7)))</f>
        <v/>
      </c>
      <c r="D1012" s="78">
        <f>MAX(0,MIN(0.05,_xlfn.NORM.INV(RAND(),$B$10,$B$11)))</f>
        <v/>
      </c>
      <c r="E1012" s="78">
        <f>MAX(D1012+0.01,MAX(0.03,MIN(0.3,_xlfn.NORM.INV(RAND(),$B$8,$B$9))))</f>
        <v/>
      </c>
      <c r="F1012" s="79">
        <f>MAX(3,MIN(25,_xlfn.NORM.INV(RAND(),$B$12,$B$13)))</f>
        <v/>
      </c>
      <c r="G1012" s="77">
        <f>SUMPRODUCT($B$14*((C1012-$B$17)*(1-$B$15)+$B$17-$B$16)*(1+B1012)^{1,2,3,4,5}/((1+E1012)^{0.5,1.5,2.5,3.5,4.5}))</f>
        <v/>
      </c>
      <c r="H1012" s="77">
        <f>(($B$14*(1+B1012)^5*((C1012-$B$17)*(1-$B$15)+$B$17-$B$16)*(1+D1012)/MAX(E1012-D1012,0.000001))*$B$21+($B$14*(1+B1012)^5*C1012*F1012)*(1-$B$21))/((1+E1012)^4.5)</f>
        <v/>
      </c>
      <c r="I1012" s="77">
        <f>G1012+H1012+$B$18-$B$19</f>
        <v/>
      </c>
      <c r="J1012" s="80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5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6">
        <f>IF($B$20=0,0,I1013/$B$20)</f>
        <v/>
      </c>
    </row>
    <row r="1014">
      <c r="A1014" s="77" t="n">
        <v>948</v>
      </c>
      <c r="B1014" s="78">
        <f>MAX(-0.2,MIN(0.5,_xlfn.NORM.INV(RAND(),$B$4,$B$5)))</f>
        <v/>
      </c>
      <c r="C1014" s="78">
        <f>MAX(0.01,MIN(0.6,_xlfn.NORM.INV(RAND(),$B$6,$B$7)))</f>
        <v/>
      </c>
      <c r="D1014" s="78">
        <f>MAX(0,MIN(0.05,_xlfn.NORM.INV(RAND(),$B$10,$B$11)))</f>
        <v/>
      </c>
      <c r="E1014" s="78">
        <f>MAX(D1014+0.01,MAX(0.03,MIN(0.3,_xlfn.NORM.INV(RAND(),$B$8,$B$9))))</f>
        <v/>
      </c>
      <c r="F1014" s="79">
        <f>MAX(3,MIN(25,_xlfn.NORM.INV(RAND(),$B$12,$B$13)))</f>
        <v/>
      </c>
      <c r="G1014" s="77">
        <f>SUMPRODUCT($B$14*((C1014-$B$17)*(1-$B$15)+$B$17-$B$16)*(1+B1014)^{1,2,3,4,5}/((1+E1014)^{0.5,1.5,2.5,3.5,4.5}))</f>
        <v/>
      </c>
      <c r="H1014" s="77">
        <f>(($B$14*(1+B1014)^5*((C1014-$B$17)*(1-$B$15)+$B$17-$B$16)*(1+D1014)/MAX(E1014-D1014,0.000001))*$B$21+($B$14*(1+B1014)^5*C1014*F1014)*(1-$B$21))/((1+E1014)^4.5)</f>
        <v/>
      </c>
      <c r="I1014" s="77">
        <f>G1014+H1014+$B$18-$B$19</f>
        <v/>
      </c>
      <c r="J1014" s="80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5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6">
        <f>IF($B$20=0,0,I1015/$B$20)</f>
        <v/>
      </c>
    </row>
    <row r="1016">
      <c r="A1016" s="77" t="n">
        <v>950</v>
      </c>
      <c r="B1016" s="78">
        <f>MAX(-0.2,MIN(0.5,_xlfn.NORM.INV(RAND(),$B$4,$B$5)))</f>
        <v/>
      </c>
      <c r="C1016" s="78">
        <f>MAX(0.01,MIN(0.6,_xlfn.NORM.INV(RAND(),$B$6,$B$7)))</f>
        <v/>
      </c>
      <c r="D1016" s="78">
        <f>MAX(0,MIN(0.05,_xlfn.NORM.INV(RAND(),$B$10,$B$11)))</f>
        <v/>
      </c>
      <c r="E1016" s="78">
        <f>MAX(D1016+0.01,MAX(0.03,MIN(0.3,_xlfn.NORM.INV(RAND(),$B$8,$B$9))))</f>
        <v/>
      </c>
      <c r="F1016" s="79">
        <f>MAX(3,MIN(25,_xlfn.NORM.INV(RAND(),$B$12,$B$13)))</f>
        <v/>
      </c>
      <c r="G1016" s="77">
        <f>SUMPRODUCT($B$14*((C1016-$B$17)*(1-$B$15)+$B$17-$B$16)*(1+B1016)^{1,2,3,4,5}/((1+E1016)^{0.5,1.5,2.5,3.5,4.5}))</f>
        <v/>
      </c>
      <c r="H1016" s="77">
        <f>(($B$14*(1+B1016)^5*((C1016-$B$17)*(1-$B$15)+$B$17-$B$16)*(1+D1016)/MAX(E1016-D1016,0.000001))*$B$21+($B$14*(1+B1016)^5*C1016*F1016)*(1-$B$21))/((1+E1016)^4.5)</f>
        <v/>
      </c>
      <c r="I1016" s="77">
        <f>G1016+H1016+$B$18-$B$19</f>
        <v/>
      </c>
      <c r="J1016" s="80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5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6">
        <f>IF($B$20=0,0,I1017/$B$20)</f>
        <v/>
      </c>
    </row>
    <row r="1018">
      <c r="A1018" s="77" t="n">
        <v>952</v>
      </c>
      <c r="B1018" s="78">
        <f>MAX(-0.2,MIN(0.5,_xlfn.NORM.INV(RAND(),$B$4,$B$5)))</f>
        <v/>
      </c>
      <c r="C1018" s="78">
        <f>MAX(0.01,MIN(0.6,_xlfn.NORM.INV(RAND(),$B$6,$B$7)))</f>
        <v/>
      </c>
      <c r="D1018" s="78">
        <f>MAX(0,MIN(0.05,_xlfn.NORM.INV(RAND(),$B$10,$B$11)))</f>
        <v/>
      </c>
      <c r="E1018" s="78">
        <f>MAX(D1018+0.01,MAX(0.03,MIN(0.3,_xlfn.NORM.INV(RAND(),$B$8,$B$9))))</f>
        <v/>
      </c>
      <c r="F1018" s="79">
        <f>MAX(3,MIN(25,_xlfn.NORM.INV(RAND(),$B$12,$B$13)))</f>
        <v/>
      </c>
      <c r="G1018" s="77">
        <f>SUMPRODUCT($B$14*((C1018-$B$17)*(1-$B$15)+$B$17-$B$16)*(1+B1018)^{1,2,3,4,5}/((1+E1018)^{0.5,1.5,2.5,3.5,4.5}))</f>
        <v/>
      </c>
      <c r="H1018" s="77">
        <f>(($B$14*(1+B1018)^5*((C1018-$B$17)*(1-$B$15)+$B$17-$B$16)*(1+D1018)/MAX(E1018-D1018,0.000001))*$B$21+($B$14*(1+B1018)^5*C1018*F1018)*(1-$B$21))/((1+E1018)^4.5)</f>
        <v/>
      </c>
      <c r="I1018" s="77">
        <f>G1018+H1018+$B$18-$B$19</f>
        <v/>
      </c>
      <c r="J1018" s="80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5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6">
        <f>IF($B$20=0,0,I1019/$B$20)</f>
        <v/>
      </c>
    </row>
    <row r="1020">
      <c r="A1020" s="77" t="n">
        <v>954</v>
      </c>
      <c r="B1020" s="78">
        <f>MAX(-0.2,MIN(0.5,_xlfn.NORM.INV(RAND(),$B$4,$B$5)))</f>
        <v/>
      </c>
      <c r="C1020" s="78">
        <f>MAX(0.01,MIN(0.6,_xlfn.NORM.INV(RAND(),$B$6,$B$7)))</f>
        <v/>
      </c>
      <c r="D1020" s="78">
        <f>MAX(0,MIN(0.05,_xlfn.NORM.INV(RAND(),$B$10,$B$11)))</f>
        <v/>
      </c>
      <c r="E1020" s="78">
        <f>MAX(D1020+0.01,MAX(0.03,MIN(0.3,_xlfn.NORM.INV(RAND(),$B$8,$B$9))))</f>
        <v/>
      </c>
      <c r="F1020" s="79">
        <f>MAX(3,MIN(25,_xlfn.NORM.INV(RAND(),$B$12,$B$13)))</f>
        <v/>
      </c>
      <c r="G1020" s="77">
        <f>SUMPRODUCT($B$14*((C1020-$B$17)*(1-$B$15)+$B$17-$B$16)*(1+B1020)^{1,2,3,4,5}/((1+E1020)^{0.5,1.5,2.5,3.5,4.5}))</f>
        <v/>
      </c>
      <c r="H1020" s="77">
        <f>(($B$14*(1+B1020)^5*((C1020-$B$17)*(1-$B$15)+$B$17-$B$16)*(1+D1020)/MAX(E1020-D1020,0.000001))*$B$21+($B$14*(1+B1020)^5*C1020*F1020)*(1-$B$21))/((1+E1020)^4.5)</f>
        <v/>
      </c>
      <c r="I1020" s="77">
        <f>G1020+H1020+$B$18-$B$19</f>
        <v/>
      </c>
      <c r="J1020" s="80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5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6">
        <f>IF($B$20=0,0,I1021/$B$20)</f>
        <v/>
      </c>
    </row>
    <row r="1022">
      <c r="A1022" s="77" t="n">
        <v>956</v>
      </c>
      <c r="B1022" s="78">
        <f>MAX(-0.2,MIN(0.5,_xlfn.NORM.INV(RAND(),$B$4,$B$5)))</f>
        <v/>
      </c>
      <c r="C1022" s="78">
        <f>MAX(0.01,MIN(0.6,_xlfn.NORM.INV(RAND(),$B$6,$B$7)))</f>
        <v/>
      </c>
      <c r="D1022" s="78">
        <f>MAX(0,MIN(0.05,_xlfn.NORM.INV(RAND(),$B$10,$B$11)))</f>
        <v/>
      </c>
      <c r="E1022" s="78">
        <f>MAX(D1022+0.01,MAX(0.03,MIN(0.3,_xlfn.NORM.INV(RAND(),$B$8,$B$9))))</f>
        <v/>
      </c>
      <c r="F1022" s="79">
        <f>MAX(3,MIN(25,_xlfn.NORM.INV(RAND(),$B$12,$B$13)))</f>
        <v/>
      </c>
      <c r="G1022" s="77">
        <f>SUMPRODUCT($B$14*((C1022-$B$17)*(1-$B$15)+$B$17-$B$16)*(1+B1022)^{1,2,3,4,5}/((1+E1022)^{0.5,1.5,2.5,3.5,4.5}))</f>
        <v/>
      </c>
      <c r="H1022" s="77">
        <f>(($B$14*(1+B1022)^5*((C1022-$B$17)*(1-$B$15)+$B$17-$B$16)*(1+D1022)/MAX(E1022-D1022,0.000001))*$B$21+($B$14*(1+B1022)^5*C1022*F1022)*(1-$B$21))/((1+E1022)^4.5)</f>
        <v/>
      </c>
      <c r="I1022" s="77">
        <f>G1022+H1022+$B$18-$B$19</f>
        <v/>
      </c>
      <c r="J1022" s="80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5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6">
        <f>IF($B$20=0,0,I1023/$B$20)</f>
        <v/>
      </c>
    </row>
    <row r="1024">
      <c r="A1024" s="77" t="n">
        <v>958</v>
      </c>
      <c r="B1024" s="78">
        <f>MAX(-0.2,MIN(0.5,_xlfn.NORM.INV(RAND(),$B$4,$B$5)))</f>
        <v/>
      </c>
      <c r="C1024" s="78">
        <f>MAX(0.01,MIN(0.6,_xlfn.NORM.INV(RAND(),$B$6,$B$7)))</f>
        <v/>
      </c>
      <c r="D1024" s="78">
        <f>MAX(0,MIN(0.05,_xlfn.NORM.INV(RAND(),$B$10,$B$11)))</f>
        <v/>
      </c>
      <c r="E1024" s="78">
        <f>MAX(D1024+0.01,MAX(0.03,MIN(0.3,_xlfn.NORM.INV(RAND(),$B$8,$B$9))))</f>
        <v/>
      </c>
      <c r="F1024" s="79">
        <f>MAX(3,MIN(25,_xlfn.NORM.INV(RAND(),$B$12,$B$13)))</f>
        <v/>
      </c>
      <c r="G1024" s="77">
        <f>SUMPRODUCT($B$14*((C1024-$B$17)*(1-$B$15)+$B$17-$B$16)*(1+B1024)^{1,2,3,4,5}/((1+E1024)^{0.5,1.5,2.5,3.5,4.5}))</f>
        <v/>
      </c>
      <c r="H1024" s="77">
        <f>(($B$14*(1+B1024)^5*((C1024-$B$17)*(1-$B$15)+$B$17-$B$16)*(1+D1024)/MAX(E1024-D1024,0.000001))*$B$21+($B$14*(1+B1024)^5*C1024*F1024)*(1-$B$21))/((1+E1024)^4.5)</f>
        <v/>
      </c>
      <c r="I1024" s="77">
        <f>G1024+H1024+$B$18-$B$19</f>
        <v/>
      </c>
      <c r="J1024" s="80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5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6">
        <f>IF($B$20=0,0,I1025/$B$20)</f>
        <v/>
      </c>
    </row>
    <row r="1026">
      <c r="A1026" s="77" t="n">
        <v>960</v>
      </c>
      <c r="B1026" s="78">
        <f>MAX(-0.2,MIN(0.5,_xlfn.NORM.INV(RAND(),$B$4,$B$5)))</f>
        <v/>
      </c>
      <c r="C1026" s="78">
        <f>MAX(0.01,MIN(0.6,_xlfn.NORM.INV(RAND(),$B$6,$B$7)))</f>
        <v/>
      </c>
      <c r="D1026" s="78">
        <f>MAX(0,MIN(0.05,_xlfn.NORM.INV(RAND(),$B$10,$B$11)))</f>
        <v/>
      </c>
      <c r="E1026" s="78">
        <f>MAX(D1026+0.01,MAX(0.03,MIN(0.3,_xlfn.NORM.INV(RAND(),$B$8,$B$9))))</f>
        <v/>
      </c>
      <c r="F1026" s="79">
        <f>MAX(3,MIN(25,_xlfn.NORM.INV(RAND(),$B$12,$B$13)))</f>
        <v/>
      </c>
      <c r="G1026" s="77">
        <f>SUMPRODUCT($B$14*((C1026-$B$17)*(1-$B$15)+$B$17-$B$16)*(1+B1026)^{1,2,3,4,5}/((1+E1026)^{0.5,1.5,2.5,3.5,4.5}))</f>
        <v/>
      </c>
      <c r="H1026" s="77">
        <f>(($B$14*(1+B1026)^5*((C1026-$B$17)*(1-$B$15)+$B$17-$B$16)*(1+D1026)/MAX(E1026-D1026,0.000001))*$B$21+($B$14*(1+B1026)^5*C1026*F1026)*(1-$B$21))/((1+E1026)^4.5)</f>
        <v/>
      </c>
      <c r="I1026" s="77">
        <f>G1026+H1026+$B$18-$B$19</f>
        <v/>
      </c>
      <c r="J1026" s="80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5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6">
        <f>IF($B$20=0,0,I1027/$B$20)</f>
        <v/>
      </c>
    </row>
    <row r="1028">
      <c r="A1028" s="77" t="n">
        <v>962</v>
      </c>
      <c r="B1028" s="78">
        <f>MAX(-0.2,MIN(0.5,_xlfn.NORM.INV(RAND(),$B$4,$B$5)))</f>
        <v/>
      </c>
      <c r="C1028" s="78">
        <f>MAX(0.01,MIN(0.6,_xlfn.NORM.INV(RAND(),$B$6,$B$7)))</f>
        <v/>
      </c>
      <c r="D1028" s="78">
        <f>MAX(0,MIN(0.05,_xlfn.NORM.INV(RAND(),$B$10,$B$11)))</f>
        <v/>
      </c>
      <c r="E1028" s="78">
        <f>MAX(D1028+0.01,MAX(0.03,MIN(0.3,_xlfn.NORM.INV(RAND(),$B$8,$B$9))))</f>
        <v/>
      </c>
      <c r="F1028" s="79">
        <f>MAX(3,MIN(25,_xlfn.NORM.INV(RAND(),$B$12,$B$13)))</f>
        <v/>
      </c>
      <c r="G1028" s="77">
        <f>SUMPRODUCT($B$14*((C1028-$B$17)*(1-$B$15)+$B$17-$B$16)*(1+B1028)^{1,2,3,4,5}/((1+E1028)^{0.5,1.5,2.5,3.5,4.5}))</f>
        <v/>
      </c>
      <c r="H1028" s="77">
        <f>(($B$14*(1+B1028)^5*((C1028-$B$17)*(1-$B$15)+$B$17-$B$16)*(1+D1028)/MAX(E1028-D1028,0.000001))*$B$21+($B$14*(1+B1028)^5*C1028*F1028)*(1-$B$21))/((1+E1028)^4.5)</f>
        <v/>
      </c>
      <c r="I1028" s="77">
        <f>G1028+H1028+$B$18-$B$19</f>
        <v/>
      </c>
      <c r="J1028" s="80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5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6">
        <f>IF($B$20=0,0,I1029/$B$20)</f>
        <v/>
      </c>
    </row>
    <row r="1030">
      <c r="A1030" s="77" t="n">
        <v>964</v>
      </c>
      <c r="B1030" s="78">
        <f>MAX(-0.2,MIN(0.5,_xlfn.NORM.INV(RAND(),$B$4,$B$5)))</f>
        <v/>
      </c>
      <c r="C1030" s="78">
        <f>MAX(0.01,MIN(0.6,_xlfn.NORM.INV(RAND(),$B$6,$B$7)))</f>
        <v/>
      </c>
      <c r="D1030" s="78">
        <f>MAX(0,MIN(0.05,_xlfn.NORM.INV(RAND(),$B$10,$B$11)))</f>
        <v/>
      </c>
      <c r="E1030" s="78">
        <f>MAX(D1030+0.01,MAX(0.03,MIN(0.3,_xlfn.NORM.INV(RAND(),$B$8,$B$9))))</f>
        <v/>
      </c>
      <c r="F1030" s="79">
        <f>MAX(3,MIN(25,_xlfn.NORM.INV(RAND(),$B$12,$B$13)))</f>
        <v/>
      </c>
      <c r="G1030" s="77">
        <f>SUMPRODUCT($B$14*((C1030-$B$17)*(1-$B$15)+$B$17-$B$16)*(1+B1030)^{1,2,3,4,5}/((1+E1030)^{0.5,1.5,2.5,3.5,4.5}))</f>
        <v/>
      </c>
      <c r="H1030" s="77">
        <f>(($B$14*(1+B1030)^5*((C1030-$B$17)*(1-$B$15)+$B$17-$B$16)*(1+D1030)/MAX(E1030-D1030,0.000001))*$B$21+($B$14*(1+B1030)^5*C1030*F1030)*(1-$B$21))/((1+E1030)^4.5)</f>
        <v/>
      </c>
      <c r="I1030" s="77">
        <f>G1030+H1030+$B$18-$B$19</f>
        <v/>
      </c>
      <c r="J1030" s="80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5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6">
        <f>IF($B$20=0,0,I1031/$B$20)</f>
        <v/>
      </c>
    </row>
    <row r="1032">
      <c r="A1032" s="77" t="n">
        <v>966</v>
      </c>
      <c r="B1032" s="78">
        <f>MAX(-0.2,MIN(0.5,_xlfn.NORM.INV(RAND(),$B$4,$B$5)))</f>
        <v/>
      </c>
      <c r="C1032" s="78">
        <f>MAX(0.01,MIN(0.6,_xlfn.NORM.INV(RAND(),$B$6,$B$7)))</f>
        <v/>
      </c>
      <c r="D1032" s="78">
        <f>MAX(0,MIN(0.05,_xlfn.NORM.INV(RAND(),$B$10,$B$11)))</f>
        <v/>
      </c>
      <c r="E1032" s="78">
        <f>MAX(D1032+0.01,MAX(0.03,MIN(0.3,_xlfn.NORM.INV(RAND(),$B$8,$B$9))))</f>
        <v/>
      </c>
      <c r="F1032" s="79">
        <f>MAX(3,MIN(25,_xlfn.NORM.INV(RAND(),$B$12,$B$13)))</f>
        <v/>
      </c>
      <c r="G1032" s="77">
        <f>SUMPRODUCT($B$14*((C1032-$B$17)*(1-$B$15)+$B$17-$B$16)*(1+B1032)^{1,2,3,4,5}/((1+E1032)^{0.5,1.5,2.5,3.5,4.5}))</f>
        <v/>
      </c>
      <c r="H1032" s="77">
        <f>(($B$14*(1+B1032)^5*((C1032-$B$17)*(1-$B$15)+$B$17-$B$16)*(1+D1032)/MAX(E1032-D1032,0.000001))*$B$21+($B$14*(1+B1032)^5*C1032*F1032)*(1-$B$21))/((1+E1032)^4.5)</f>
        <v/>
      </c>
      <c r="I1032" s="77">
        <f>G1032+H1032+$B$18-$B$19</f>
        <v/>
      </c>
      <c r="J1032" s="80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5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6">
        <f>IF($B$20=0,0,I1033/$B$20)</f>
        <v/>
      </c>
    </row>
    <row r="1034">
      <c r="A1034" s="77" t="n">
        <v>968</v>
      </c>
      <c r="B1034" s="78">
        <f>MAX(-0.2,MIN(0.5,_xlfn.NORM.INV(RAND(),$B$4,$B$5)))</f>
        <v/>
      </c>
      <c r="C1034" s="78">
        <f>MAX(0.01,MIN(0.6,_xlfn.NORM.INV(RAND(),$B$6,$B$7)))</f>
        <v/>
      </c>
      <c r="D1034" s="78">
        <f>MAX(0,MIN(0.05,_xlfn.NORM.INV(RAND(),$B$10,$B$11)))</f>
        <v/>
      </c>
      <c r="E1034" s="78">
        <f>MAX(D1034+0.01,MAX(0.03,MIN(0.3,_xlfn.NORM.INV(RAND(),$B$8,$B$9))))</f>
        <v/>
      </c>
      <c r="F1034" s="79">
        <f>MAX(3,MIN(25,_xlfn.NORM.INV(RAND(),$B$12,$B$13)))</f>
        <v/>
      </c>
      <c r="G1034" s="77">
        <f>SUMPRODUCT($B$14*((C1034-$B$17)*(1-$B$15)+$B$17-$B$16)*(1+B1034)^{1,2,3,4,5}/((1+E1034)^{0.5,1.5,2.5,3.5,4.5}))</f>
        <v/>
      </c>
      <c r="H1034" s="77">
        <f>(($B$14*(1+B1034)^5*((C1034-$B$17)*(1-$B$15)+$B$17-$B$16)*(1+D1034)/MAX(E1034-D1034,0.000001))*$B$21+($B$14*(1+B1034)^5*C1034*F1034)*(1-$B$21))/((1+E1034)^4.5)</f>
        <v/>
      </c>
      <c r="I1034" s="77">
        <f>G1034+H1034+$B$18-$B$19</f>
        <v/>
      </c>
      <c r="J1034" s="80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5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6">
        <f>IF($B$20=0,0,I1035/$B$20)</f>
        <v/>
      </c>
    </row>
    <row r="1036">
      <c r="A1036" s="77" t="n">
        <v>970</v>
      </c>
      <c r="B1036" s="78">
        <f>MAX(-0.2,MIN(0.5,_xlfn.NORM.INV(RAND(),$B$4,$B$5)))</f>
        <v/>
      </c>
      <c r="C1036" s="78">
        <f>MAX(0.01,MIN(0.6,_xlfn.NORM.INV(RAND(),$B$6,$B$7)))</f>
        <v/>
      </c>
      <c r="D1036" s="78">
        <f>MAX(0,MIN(0.05,_xlfn.NORM.INV(RAND(),$B$10,$B$11)))</f>
        <v/>
      </c>
      <c r="E1036" s="78">
        <f>MAX(D1036+0.01,MAX(0.03,MIN(0.3,_xlfn.NORM.INV(RAND(),$B$8,$B$9))))</f>
        <v/>
      </c>
      <c r="F1036" s="79">
        <f>MAX(3,MIN(25,_xlfn.NORM.INV(RAND(),$B$12,$B$13)))</f>
        <v/>
      </c>
      <c r="G1036" s="77">
        <f>SUMPRODUCT($B$14*((C1036-$B$17)*(1-$B$15)+$B$17-$B$16)*(1+B1036)^{1,2,3,4,5}/((1+E1036)^{0.5,1.5,2.5,3.5,4.5}))</f>
        <v/>
      </c>
      <c r="H1036" s="77">
        <f>(($B$14*(1+B1036)^5*((C1036-$B$17)*(1-$B$15)+$B$17-$B$16)*(1+D1036)/MAX(E1036-D1036,0.000001))*$B$21+($B$14*(1+B1036)^5*C1036*F1036)*(1-$B$21))/((1+E1036)^4.5)</f>
        <v/>
      </c>
      <c r="I1036" s="77">
        <f>G1036+H1036+$B$18-$B$19</f>
        <v/>
      </c>
      <c r="J1036" s="80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5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6">
        <f>IF($B$20=0,0,I1037/$B$20)</f>
        <v/>
      </c>
    </row>
    <row r="1038">
      <c r="A1038" s="77" t="n">
        <v>972</v>
      </c>
      <c r="B1038" s="78">
        <f>MAX(-0.2,MIN(0.5,_xlfn.NORM.INV(RAND(),$B$4,$B$5)))</f>
        <v/>
      </c>
      <c r="C1038" s="78">
        <f>MAX(0.01,MIN(0.6,_xlfn.NORM.INV(RAND(),$B$6,$B$7)))</f>
        <v/>
      </c>
      <c r="D1038" s="78">
        <f>MAX(0,MIN(0.05,_xlfn.NORM.INV(RAND(),$B$10,$B$11)))</f>
        <v/>
      </c>
      <c r="E1038" s="78">
        <f>MAX(D1038+0.01,MAX(0.03,MIN(0.3,_xlfn.NORM.INV(RAND(),$B$8,$B$9))))</f>
        <v/>
      </c>
      <c r="F1038" s="79">
        <f>MAX(3,MIN(25,_xlfn.NORM.INV(RAND(),$B$12,$B$13)))</f>
        <v/>
      </c>
      <c r="G1038" s="77">
        <f>SUMPRODUCT($B$14*((C1038-$B$17)*(1-$B$15)+$B$17-$B$16)*(1+B1038)^{1,2,3,4,5}/((1+E1038)^{0.5,1.5,2.5,3.5,4.5}))</f>
        <v/>
      </c>
      <c r="H1038" s="77">
        <f>(($B$14*(1+B1038)^5*((C1038-$B$17)*(1-$B$15)+$B$17-$B$16)*(1+D1038)/MAX(E1038-D1038,0.000001))*$B$21+($B$14*(1+B1038)^5*C1038*F1038)*(1-$B$21))/((1+E1038)^4.5)</f>
        <v/>
      </c>
      <c r="I1038" s="77">
        <f>G1038+H1038+$B$18-$B$19</f>
        <v/>
      </c>
      <c r="J1038" s="80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5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6">
        <f>IF($B$20=0,0,I1039/$B$20)</f>
        <v/>
      </c>
    </row>
    <row r="1040">
      <c r="A1040" s="77" t="n">
        <v>974</v>
      </c>
      <c r="B1040" s="78">
        <f>MAX(-0.2,MIN(0.5,_xlfn.NORM.INV(RAND(),$B$4,$B$5)))</f>
        <v/>
      </c>
      <c r="C1040" s="78">
        <f>MAX(0.01,MIN(0.6,_xlfn.NORM.INV(RAND(),$B$6,$B$7)))</f>
        <v/>
      </c>
      <c r="D1040" s="78">
        <f>MAX(0,MIN(0.05,_xlfn.NORM.INV(RAND(),$B$10,$B$11)))</f>
        <v/>
      </c>
      <c r="E1040" s="78">
        <f>MAX(D1040+0.01,MAX(0.03,MIN(0.3,_xlfn.NORM.INV(RAND(),$B$8,$B$9))))</f>
        <v/>
      </c>
      <c r="F1040" s="79">
        <f>MAX(3,MIN(25,_xlfn.NORM.INV(RAND(),$B$12,$B$13)))</f>
        <v/>
      </c>
      <c r="G1040" s="77">
        <f>SUMPRODUCT($B$14*((C1040-$B$17)*(1-$B$15)+$B$17-$B$16)*(1+B1040)^{1,2,3,4,5}/((1+E1040)^{0.5,1.5,2.5,3.5,4.5}))</f>
        <v/>
      </c>
      <c r="H1040" s="77">
        <f>(($B$14*(1+B1040)^5*((C1040-$B$17)*(1-$B$15)+$B$17-$B$16)*(1+D1040)/MAX(E1040-D1040,0.000001))*$B$21+($B$14*(1+B1040)^5*C1040*F1040)*(1-$B$21))/((1+E1040)^4.5)</f>
        <v/>
      </c>
      <c r="I1040" s="77">
        <f>G1040+H1040+$B$18-$B$19</f>
        <v/>
      </c>
      <c r="J1040" s="80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5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6">
        <f>IF($B$20=0,0,I1041/$B$20)</f>
        <v/>
      </c>
    </row>
    <row r="1042">
      <c r="A1042" s="77" t="n">
        <v>976</v>
      </c>
      <c r="B1042" s="78">
        <f>MAX(-0.2,MIN(0.5,_xlfn.NORM.INV(RAND(),$B$4,$B$5)))</f>
        <v/>
      </c>
      <c r="C1042" s="78">
        <f>MAX(0.01,MIN(0.6,_xlfn.NORM.INV(RAND(),$B$6,$B$7)))</f>
        <v/>
      </c>
      <c r="D1042" s="78">
        <f>MAX(0,MIN(0.05,_xlfn.NORM.INV(RAND(),$B$10,$B$11)))</f>
        <v/>
      </c>
      <c r="E1042" s="78">
        <f>MAX(D1042+0.01,MAX(0.03,MIN(0.3,_xlfn.NORM.INV(RAND(),$B$8,$B$9))))</f>
        <v/>
      </c>
      <c r="F1042" s="79">
        <f>MAX(3,MIN(25,_xlfn.NORM.INV(RAND(),$B$12,$B$13)))</f>
        <v/>
      </c>
      <c r="G1042" s="77">
        <f>SUMPRODUCT($B$14*((C1042-$B$17)*(1-$B$15)+$B$17-$B$16)*(1+B1042)^{1,2,3,4,5}/((1+E1042)^{0.5,1.5,2.5,3.5,4.5}))</f>
        <v/>
      </c>
      <c r="H1042" s="77">
        <f>(($B$14*(1+B1042)^5*((C1042-$B$17)*(1-$B$15)+$B$17-$B$16)*(1+D1042)/MAX(E1042-D1042,0.000001))*$B$21+($B$14*(1+B1042)^5*C1042*F1042)*(1-$B$21))/((1+E1042)^4.5)</f>
        <v/>
      </c>
      <c r="I1042" s="77">
        <f>G1042+H1042+$B$18-$B$19</f>
        <v/>
      </c>
      <c r="J1042" s="80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5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6">
        <f>IF($B$20=0,0,I1043/$B$20)</f>
        <v/>
      </c>
    </row>
    <row r="1044">
      <c r="A1044" s="77" t="n">
        <v>978</v>
      </c>
      <c r="B1044" s="78">
        <f>MAX(-0.2,MIN(0.5,_xlfn.NORM.INV(RAND(),$B$4,$B$5)))</f>
        <v/>
      </c>
      <c r="C1044" s="78">
        <f>MAX(0.01,MIN(0.6,_xlfn.NORM.INV(RAND(),$B$6,$B$7)))</f>
        <v/>
      </c>
      <c r="D1044" s="78">
        <f>MAX(0,MIN(0.05,_xlfn.NORM.INV(RAND(),$B$10,$B$11)))</f>
        <v/>
      </c>
      <c r="E1044" s="78">
        <f>MAX(D1044+0.01,MAX(0.03,MIN(0.3,_xlfn.NORM.INV(RAND(),$B$8,$B$9))))</f>
        <v/>
      </c>
      <c r="F1044" s="79">
        <f>MAX(3,MIN(25,_xlfn.NORM.INV(RAND(),$B$12,$B$13)))</f>
        <v/>
      </c>
      <c r="G1044" s="77">
        <f>SUMPRODUCT($B$14*((C1044-$B$17)*(1-$B$15)+$B$17-$B$16)*(1+B1044)^{1,2,3,4,5}/((1+E1044)^{0.5,1.5,2.5,3.5,4.5}))</f>
        <v/>
      </c>
      <c r="H1044" s="77">
        <f>(($B$14*(1+B1044)^5*((C1044-$B$17)*(1-$B$15)+$B$17-$B$16)*(1+D1044)/MAX(E1044-D1044,0.000001))*$B$21+($B$14*(1+B1044)^5*C1044*F1044)*(1-$B$21))/((1+E1044)^4.5)</f>
        <v/>
      </c>
      <c r="I1044" s="77">
        <f>G1044+H1044+$B$18-$B$19</f>
        <v/>
      </c>
      <c r="J1044" s="80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5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6">
        <f>IF($B$20=0,0,I1045/$B$20)</f>
        <v/>
      </c>
    </row>
    <row r="1046">
      <c r="A1046" s="77" t="n">
        <v>980</v>
      </c>
      <c r="B1046" s="78">
        <f>MAX(-0.2,MIN(0.5,_xlfn.NORM.INV(RAND(),$B$4,$B$5)))</f>
        <v/>
      </c>
      <c r="C1046" s="78">
        <f>MAX(0.01,MIN(0.6,_xlfn.NORM.INV(RAND(),$B$6,$B$7)))</f>
        <v/>
      </c>
      <c r="D1046" s="78">
        <f>MAX(0,MIN(0.05,_xlfn.NORM.INV(RAND(),$B$10,$B$11)))</f>
        <v/>
      </c>
      <c r="E1046" s="78">
        <f>MAX(D1046+0.01,MAX(0.03,MIN(0.3,_xlfn.NORM.INV(RAND(),$B$8,$B$9))))</f>
        <v/>
      </c>
      <c r="F1046" s="79">
        <f>MAX(3,MIN(25,_xlfn.NORM.INV(RAND(),$B$12,$B$13)))</f>
        <v/>
      </c>
      <c r="G1046" s="77">
        <f>SUMPRODUCT($B$14*((C1046-$B$17)*(1-$B$15)+$B$17-$B$16)*(1+B1046)^{1,2,3,4,5}/((1+E1046)^{0.5,1.5,2.5,3.5,4.5}))</f>
        <v/>
      </c>
      <c r="H1046" s="77">
        <f>(($B$14*(1+B1046)^5*((C1046-$B$17)*(1-$B$15)+$B$17-$B$16)*(1+D1046)/MAX(E1046-D1046,0.000001))*$B$21+($B$14*(1+B1046)^5*C1046*F1046)*(1-$B$21))/((1+E1046)^4.5)</f>
        <v/>
      </c>
      <c r="I1046" s="77">
        <f>G1046+H1046+$B$18-$B$19</f>
        <v/>
      </c>
      <c r="J1046" s="80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5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6">
        <f>IF($B$20=0,0,I1047/$B$20)</f>
        <v/>
      </c>
    </row>
    <row r="1048">
      <c r="A1048" s="77" t="n">
        <v>982</v>
      </c>
      <c r="B1048" s="78">
        <f>MAX(-0.2,MIN(0.5,_xlfn.NORM.INV(RAND(),$B$4,$B$5)))</f>
        <v/>
      </c>
      <c r="C1048" s="78">
        <f>MAX(0.01,MIN(0.6,_xlfn.NORM.INV(RAND(),$B$6,$B$7)))</f>
        <v/>
      </c>
      <c r="D1048" s="78">
        <f>MAX(0,MIN(0.05,_xlfn.NORM.INV(RAND(),$B$10,$B$11)))</f>
        <v/>
      </c>
      <c r="E1048" s="78">
        <f>MAX(D1048+0.01,MAX(0.03,MIN(0.3,_xlfn.NORM.INV(RAND(),$B$8,$B$9))))</f>
        <v/>
      </c>
      <c r="F1048" s="79">
        <f>MAX(3,MIN(25,_xlfn.NORM.INV(RAND(),$B$12,$B$13)))</f>
        <v/>
      </c>
      <c r="G1048" s="77">
        <f>SUMPRODUCT($B$14*((C1048-$B$17)*(1-$B$15)+$B$17-$B$16)*(1+B1048)^{1,2,3,4,5}/((1+E1048)^{0.5,1.5,2.5,3.5,4.5}))</f>
        <v/>
      </c>
      <c r="H1048" s="77">
        <f>(($B$14*(1+B1048)^5*((C1048-$B$17)*(1-$B$15)+$B$17-$B$16)*(1+D1048)/MAX(E1048-D1048,0.000001))*$B$21+($B$14*(1+B1048)^5*C1048*F1048)*(1-$B$21))/((1+E1048)^4.5)</f>
        <v/>
      </c>
      <c r="I1048" s="77">
        <f>G1048+H1048+$B$18-$B$19</f>
        <v/>
      </c>
      <c r="J1048" s="80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5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6">
        <f>IF($B$20=0,0,I1049/$B$20)</f>
        <v/>
      </c>
    </row>
    <row r="1050">
      <c r="A1050" s="77" t="n">
        <v>984</v>
      </c>
      <c r="B1050" s="78">
        <f>MAX(-0.2,MIN(0.5,_xlfn.NORM.INV(RAND(),$B$4,$B$5)))</f>
        <v/>
      </c>
      <c r="C1050" s="78">
        <f>MAX(0.01,MIN(0.6,_xlfn.NORM.INV(RAND(),$B$6,$B$7)))</f>
        <v/>
      </c>
      <c r="D1050" s="78">
        <f>MAX(0,MIN(0.05,_xlfn.NORM.INV(RAND(),$B$10,$B$11)))</f>
        <v/>
      </c>
      <c r="E1050" s="78">
        <f>MAX(D1050+0.01,MAX(0.03,MIN(0.3,_xlfn.NORM.INV(RAND(),$B$8,$B$9))))</f>
        <v/>
      </c>
      <c r="F1050" s="79">
        <f>MAX(3,MIN(25,_xlfn.NORM.INV(RAND(),$B$12,$B$13)))</f>
        <v/>
      </c>
      <c r="G1050" s="77">
        <f>SUMPRODUCT($B$14*((C1050-$B$17)*(1-$B$15)+$B$17-$B$16)*(1+B1050)^{1,2,3,4,5}/((1+E1050)^{0.5,1.5,2.5,3.5,4.5}))</f>
        <v/>
      </c>
      <c r="H1050" s="77">
        <f>(($B$14*(1+B1050)^5*((C1050-$B$17)*(1-$B$15)+$B$17-$B$16)*(1+D1050)/MAX(E1050-D1050,0.000001))*$B$21+($B$14*(1+B1050)^5*C1050*F1050)*(1-$B$21))/((1+E1050)^4.5)</f>
        <v/>
      </c>
      <c r="I1050" s="77">
        <f>G1050+H1050+$B$18-$B$19</f>
        <v/>
      </c>
      <c r="J1050" s="80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5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6">
        <f>IF($B$20=0,0,I1051/$B$20)</f>
        <v/>
      </c>
    </row>
    <row r="1052">
      <c r="A1052" s="77" t="n">
        <v>986</v>
      </c>
      <c r="B1052" s="78">
        <f>MAX(-0.2,MIN(0.5,_xlfn.NORM.INV(RAND(),$B$4,$B$5)))</f>
        <v/>
      </c>
      <c r="C1052" s="78">
        <f>MAX(0.01,MIN(0.6,_xlfn.NORM.INV(RAND(),$B$6,$B$7)))</f>
        <v/>
      </c>
      <c r="D1052" s="78">
        <f>MAX(0,MIN(0.05,_xlfn.NORM.INV(RAND(),$B$10,$B$11)))</f>
        <v/>
      </c>
      <c r="E1052" s="78">
        <f>MAX(D1052+0.01,MAX(0.03,MIN(0.3,_xlfn.NORM.INV(RAND(),$B$8,$B$9))))</f>
        <v/>
      </c>
      <c r="F1052" s="79">
        <f>MAX(3,MIN(25,_xlfn.NORM.INV(RAND(),$B$12,$B$13)))</f>
        <v/>
      </c>
      <c r="G1052" s="77">
        <f>SUMPRODUCT($B$14*((C1052-$B$17)*(1-$B$15)+$B$17-$B$16)*(1+B1052)^{1,2,3,4,5}/((1+E1052)^{0.5,1.5,2.5,3.5,4.5}))</f>
        <v/>
      </c>
      <c r="H1052" s="77">
        <f>(($B$14*(1+B1052)^5*((C1052-$B$17)*(1-$B$15)+$B$17-$B$16)*(1+D1052)/MAX(E1052-D1052,0.000001))*$B$21+($B$14*(1+B1052)^5*C1052*F1052)*(1-$B$21))/((1+E1052)^4.5)</f>
        <v/>
      </c>
      <c r="I1052" s="77">
        <f>G1052+H1052+$B$18-$B$19</f>
        <v/>
      </c>
      <c r="J1052" s="80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5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6">
        <f>IF($B$20=0,0,I1053/$B$20)</f>
        <v/>
      </c>
    </row>
    <row r="1054">
      <c r="A1054" s="77" t="n">
        <v>988</v>
      </c>
      <c r="B1054" s="78">
        <f>MAX(-0.2,MIN(0.5,_xlfn.NORM.INV(RAND(),$B$4,$B$5)))</f>
        <v/>
      </c>
      <c r="C1054" s="78">
        <f>MAX(0.01,MIN(0.6,_xlfn.NORM.INV(RAND(),$B$6,$B$7)))</f>
        <v/>
      </c>
      <c r="D1054" s="78">
        <f>MAX(0,MIN(0.05,_xlfn.NORM.INV(RAND(),$B$10,$B$11)))</f>
        <v/>
      </c>
      <c r="E1054" s="78">
        <f>MAX(D1054+0.01,MAX(0.03,MIN(0.3,_xlfn.NORM.INV(RAND(),$B$8,$B$9))))</f>
        <v/>
      </c>
      <c r="F1054" s="79">
        <f>MAX(3,MIN(25,_xlfn.NORM.INV(RAND(),$B$12,$B$13)))</f>
        <v/>
      </c>
      <c r="G1054" s="77">
        <f>SUMPRODUCT($B$14*((C1054-$B$17)*(1-$B$15)+$B$17-$B$16)*(1+B1054)^{1,2,3,4,5}/((1+E1054)^{0.5,1.5,2.5,3.5,4.5}))</f>
        <v/>
      </c>
      <c r="H1054" s="77">
        <f>(($B$14*(1+B1054)^5*((C1054-$B$17)*(1-$B$15)+$B$17-$B$16)*(1+D1054)/MAX(E1054-D1054,0.000001))*$B$21+($B$14*(1+B1054)^5*C1054*F1054)*(1-$B$21))/((1+E1054)^4.5)</f>
        <v/>
      </c>
      <c r="I1054" s="77">
        <f>G1054+H1054+$B$18-$B$19</f>
        <v/>
      </c>
      <c r="J1054" s="80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5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6">
        <f>IF($B$20=0,0,I1055/$B$20)</f>
        <v/>
      </c>
    </row>
    <row r="1056">
      <c r="A1056" s="77" t="n">
        <v>990</v>
      </c>
      <c r="B1056" s="78">
        <f>MAX(-0.2,MIN(0.5,_xlfn.NORM.INV(RAND(),$B$4,$B$5)))</f>
        <v/>
      </c>
      <c r="C1056" s="78">
        <f>MAX(0.01,MIN(0.6,_xlfn.NORM.INV(RAND(),$B$6,$B$7)))</f>
        <v/>
      </c>
      <c r="D1056" s="78">
        <f>MAX(0,MIN(0.05,_xlfn.NORM.INV(RAND(),$B$10,$B$11)))</f>
        <v/>
      </c>
      <c r="E1056" s="78">
        <f>MAX(D1056+0.01,MAX(0.03,MIN(0.3,_xlfn.NORM.INV(RAND(),$B$8,$B$9))))</f>
        <v/>
      </c>
      <c r="F1056" s="79">
        <f>MAX(3,MIN(25,_xlfn.NORM.INV(RAND(),$B$12,$B$13)))</f>
        <v/>
      </c>
      <c r="G1056" s="77">
        <f>SUMPRODUCT($B$14*((C1056-$B$17)*(1-$B$15)+$B$17-$B$16)*(1+B1056)^{1,2,3,4,5}/((1+E1056)^{0.5,1.5,2.5,3.5,4.5}))</f>
        <v/>
      </c>
      <c r="H1056" s="77">
        <f>(($B$14*(1+B1056)^5*((C1056-$B$17)*(1-$B$15)+$B$17-$B$16)*(1+D1056)/MAX(E1056-D1056,0.000001))*$B$21+($B$14*(1+B1056)^5*C1056*F1056)*(1-$B$21))/((1+E1056)^4.5)</f>
        <v/>
      </c>
      <c r="I1056" s="77">
        <f>G1056+H1056+$B$18-$B$19</f>
        <v/>
      </c>
      <c r="J1056" s="80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5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6">
        <f>IF($B$20=0,0,I1057/$B$20)</f>
        <v/>
      </c>
    </row>
    <row r="1058">
      <c r="A1058" s="77" t="n">
        <v>992</v>
      </c>
      <c r="B1058" s="78">
        <f>MAX(-0.2,MIN(0.5,_xlfn.NORM.INV(RAND(),$B$4,$B$5)))</f>
        <v/>
      </c>
      <c r="C1058" s="78">
        <f>MAX(0.01,MIN(0.6,_xlfn.NORM.INV(RAND(),$B$6,$B$7)))</f>
        <v/>
      </c>
      <c r="D1058" s="78">
        <f>MAX(0,MIN(0.05,_xlfn.NORM.INV(RAND(),$B$10,$B$11)))</f>
        <v/>
      </c>
      <c r="E1058" s="78">
        <f>MAX(D1058+0.01,MAX(0.03,MIN(0.3,_xlfn.NORM.INV(RAND(),$B$8,$B$9))))</f>
        <v/>
      </c>
      <c r="F1058" s="79">
        <f>MAX(3,MIN(25,_xlfn.NORM.INV(RAND(),$B$12,$B$13)))</f>
        <v/>
      </c>
      <c r="G1058" s="77">
        <f>SUMPRODUCT($B$14*((C1058-$B$17)*(1-$B$15)+$B$17-$B$16)*(1+B1058)^{1,2,3,4,5}/((1+E1058)^{0.5,1.5,2.5,3.5,4.5}))</f>
        <v/>
      </c>
      <c r="H1058" s="77">
        <f>(($B$14*(1+B1058)^5*((C1058-$B$17)*(1-$B$15)+$B$17-$B$16)*(1+D1058)/MAX(E1058-D1058,0.000001))*$B$21+($B$14*(1+B1058)^5*C1058*F1058)*(1-$B$21))/((1+E1058)^4.5)</f>
        <v/>
      </c>
      <c r="I1058" s="77">
        <f>G1058+H1058+$B$18-$B$19</f>
        <v/>
      </c>
      <c r="J1058" s="80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5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6">
        <f>IF($B$20=0,0,I1059/$B$20)</f>
        <v/>
      </c>
    </row>
    <row r="1060">
      <c r="A1060" s="77" t="n">
        <v>994</v>
      </c>
      <c r="B1060" s="78">
        <f>MAX(-0.2,MIN(0.5,_xlfn.NORM.INV(RAND(),$B$4,$B$5)))</f>
        <v/>
      </c>
      <c r="C1060" s="78">
        <f>MAX(0.01,MIN(0.6,_xlfn.NORM.INV(RAND(),$B$6,$B$7)))</f>
        <v/>
      </c>
      <c r="D1060" s="78">
        <f>MAX(0,MIN(0.05,_xlfn.NORM.INV(RAND(),$B$10,$B$11)))</f>
        <v/>
      </c>
      <c r="E1060" s="78">
        <f>MAX(D1060+0.01,MAX(0.03,MIN(0.3,_xlfn.NORM.INV(RAND(),$B$8,$B$9))))</f>
        <v/>
      </c>
      <c r="F1060" s="79">
        <f>MAX(3,MIN(25,_xlfn.NORM.INV(RAND(),$B$12,$B$13)))</f>
        <v/>
      </c>
      <c r="G1060" s="77">
        <f>SUMPRODUCT($B$14*((C1060-$B$17)*(1-$B$15)+$B$17-$B$16)*(1+B1060)^{1,2,3,4,5}/((1+E1060)^{0.5,1.5,2.5,3.5,4.5}))</f>
        <v/>
      </c>
      <c r="H1060" s="77">
        <f>(($B$14*(1+B1060)^5*((C1060-$B$17)*(1-$B$15)+$B$17-$B$16)*(1+D1060)/MAX(E1060-D1060,0.000001))*$B$21+($B$14*(1+B1060)^5*C1060*F1060)*(1-$B$21))/((1+E1060)^4.5)</f>
        <v/>
      </c>
      <c r="I1060" s="77">
        <f>G1060+H1060+$B$18-$B$19</f>
        <v/>
      </c>
      <c r="J1060" s="80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5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6">
        <f>IF($B$20=0,0,I1061/$B$20)</f>
        <v/>
      </c>
    </row>
    <row r="1062">
      <c r="A1062" s="77" t="n">
        <v>996</v>
      </c>
      <c r="B1062" s="78">
        <f>MAX(-0.2,MIN(0.5,_xlfn.NORM.INV(RAND(),$B$4,$B$5)))</f>
        <v/>
      </c>
      <c r="C1062" s="78">
        <f>MAX(0.01,MIN(0.6,_xlfn.NORM.INV(RAND(),$B$6,$B$7)))</f>
        <v/>
      </c>
      <c r="D1062" s="78">
        <f>MAX(0,MIN(0.05,_xlfn.NORM.INV(RAND(),$B$10,$B$11)))</f>
        <v/>
      </c>
      <c r="E1062" s="78">
        <f>MAX(D1062+0.01,MAX(0.03,MIN(0.3,_xlfn.NORM.INV(RAND(),$B$8,$B$9))))</f>
        <v/>
      </c>
      <c r="F1062" s="79">
        <f>MAX(3,MIN(25,_xlfn.NORM.INV(RAND(),$B$12,$B$13)))</f>
        <v/>
      </c>
      <c r="G1062" s="77">
        <f>SUMPRODUCT($B$14*((C1062-$B$17)*(1-$B$15)+$B$17-$B$16)*(1+B1062)^{1,2,3,4,5}/((1+E1062)^{0.5,1.5,2.5,3.5,4.5}))</f>
        <v/>
      </c>
      <c r="H1062" s="77">
        <f>(($B$14*(1+B1062)^5*((C1062-$B$17)*(1-$B$15)+$B$17-$B$16)*(1+D1062)/MAX(E1062-D1062,0.000001))*$B$21+($B$14*(1+B1062)^5*C1062*F1062)*(1-$B$21))/((1+E1062)^4.5)</f>
        <v/>
      </c>
      <c r="I1062" s="77">
        <f>G1062+H1062+$B$18-$B$19</f>
        <v/>
      </c>
      <c r="J1062" s="80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5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6">
        <f>IF($B$20=0,0,I1063/$B$20)</f>
        <v/>
      </c>
    </row>
    <row r="1064">
      <c r="A1064" s="77" t="n">
        <v>998</v>
      </c>
      <c r="B1064" s="78">
        <f>MAX(-0.2,MIN(0.5,_xlfn.NORM.INV(RAND(),$B$4,$B$5)))</f>
        <v/>
      </c>
      <c r="C1064" s="78">
        <f>MAX(0.01,MIN(0.6,_xlfn.NORM.INV(RAND(),$B$6,$B$7)))</f>
        <v/>
      </c>
      <c r="D1064" s="78">
        <f>MAX(0,MIN(0.05,_xlfn.NORM.INV(RAND(),$B$10,$B$11)))</f>
        <v/>
      </c>
      <c r="E1064" s="78">
        <f>MAX(D1064+0.01,MAX(0.03,MIN(0.3,_xlfn.NORM.INV(RAND(),$B$8,$B$9))))</f>
        <v/>
      </c>
      <c r="F1064" s="79">
        <f>MAX(3,MIN(25,_xlfn.NORM.INV(RAND(),$B$12,$B$13)))</f>
        <v/>
      </c>
      <c r="G1064" s="77">
        <f>SUMPRODUCT($B$14*((C1064-$B$17)*(1-$B$15)+$B$17-$B$16)*(1+B1064)^{1,2,3,4,5}/((1+E1064)^{0.5,1.5,2.5,3.5,4.5}))</f>
        <v/>
      </c>
      <c r="H1064" s="77">
        <f>(($B$14*(1+B1064)^5*((C1064-$B$17)*(1-$B$15)+$B$17-$B$16)*(1+D1064)/MAX(E1064-D1064,0.000001))*$B$21+($B$14*(1+B1064)^5*C1064*F1064)*(1-$B$21))/((1+E1064)^4.5)</f>
        <v/>
      </c>
      <c r="I1064" s="77">
        <f>G1064+H1064+$B$18-$B$19</f>
        <v/>
      </c>
      <c r="J1064" s="80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5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6">
        <f>IF($B$20=0,0,I1065/$B$20)</f>
        <v/>
      </c>
    </row>
    <row r="1066">
      <c r="A1066" s="77" t="n">
        <v>1000</v>
      </c>
      <c r="B1066" s="78">
        <f>MAX(-0.2,MIN(0.5,_xlfn.NORM.INV(RAND(),$B$4,$B$5)))</f>
        <v/>
      </c>
      <c r="C1066" s="78">
        <f>MAX(0.01,MIN(0.6,_xlfn.NORM.INV(RAND(),$B$6,$B$7)))</f>
        <v/>
      </c>
      <c r="D1066" s="78">
        <f>MAX(0,MIN(0.05,_xlfn.NORM.INV(RAND(),$B$10,$B$11)))</f>
        <v/>
      </c>
      <c r="E1066" s="78">
        <f>MAX(D1066+0.01,MAX(0.03,MIN(0.3,_xlfn.NORM.INV(RAND(),$B$8,$B$9))))</f>
        <v/>
      </c>
      <c r="F1066" s="79">
        <f>MAX(3,MIN(25,_xlfn.NORM.INV(RAND(),$B$12,$B$13)))</f>
        <v/>
      </c>
      <c r="G1066" s="77">
        <f>SUMPRODUCT($B$14*((C1066-$B$17)*(1-$B$15)+$B$17-$B$16)*(1+B1066)^{1,2,3,4,5}/((1+E1066)^{0.5,1.5,2.5,3.5,4.5}))</f>
        <v/>
      </c>
      <c r="H1066" s="77">
        <f>(($B$14*(1+B1066)^5*((C1066-$B$17)*(1-$B$15)+$B$17-$B$16)*(1+D1066)/MAX(E1066-D1066,0.000001))*$B$21+($B$14*(1+B1066)^5*C1066*F1066)*(1-$B$21))/((1+E1066)^4.5)</f>
        <v/>
      </c>
      <c r="I1066" s="77">
        <f>G1066+H1066+$B$18-$B$19</f>
        <v/>
      </c>
      <c r="J1066" s="80">
        <f>IF($B$20=0,0,I1066/$B$20)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1" t="inlineStr">
        <is>
          <t>Terminal Growth</t>
        </is>
      </c>
      <c r="B3" s="12" t="n">
        <v>0.03</v>
      </c>
      <c r="C3" s="12" t="n">
        <v>0.024</v>
      </c>
      <c r="D3" s="12" t="n">
        <v>0.036</v>
      </c>
      <c r="E3" s="12" t="n">
        <v>117722572791.2304</v>
      </c>
      <c r="F3" s="12" t="n">
        <v>117890006641.7416</v>
      </c>
      <c r="G3" s="12" t="n">
        <v>167433850.5112305</v>
      </c>
    </row>
    <row r="4">
      <c r="A4" s="81" t="inlineStr">
        <is>
          <t>Tax Rate</t>
        </is>
      </c>
      <c r="B4" s="12" t="n">
        <v>0.18</v>
      </c>
      <c r="C4" s="12" t="n">
        <v>0.144</v>
      </c>
      <c r="D4" s="12" t="n">
        <v>0.216</v>
      </c>
      <c r="E4" s="12" t="n">
        <v>117182644183.2755</v>
      </c>
      <c r="F4" s="12" t="n">
        <v>118419963636.8128</v>
      </c>
      <c r="G4" s="12" t="n">
        <v>1237319453.537323</v>
      </c>
    </row>
    <row r="5">
      <c r="A5" s="81" t="inlineStr">
        <is>
          <t>Revenue Growth</t>
        </is>
      </c>
      <c r="B5" s="12" t="n">
        <v>0.12</v>
      </c>
      <c r="C5" s="12" t="n">
        <v>0.096</v>
      </c>
      <c r="D5" s="12" t="n">
        <v>0.144</v>
      </c>
      <c r="E5" s="12" t="n">
        <v>108041165966.3923</v>
      </c>
      <c r="F5" s="12" t="n">
        <v>128431355053.4387</v>
      </c>
      <c r="G5" s="12" t="n">
        <v>20390189087.04637</v>
      </c>
    </row>
    <row r="6">
      <c r="A6" s="81" t="inlineStr">
        <is>
          <t>WACC</t>
        </is>
      </c>
      <c r="B6" s="12" t="n">
        <v>0.1307463</v>
      </c>
      <c r="C6" s="12" t="n">
        <v>0.10459704</v>
      </c>
      <c r="D6" s="12" t="n">
        <v>0.15689556</v>
      </c>
      <c r="E6" s="12" t="n">
        <v>128842939670.0434</v>
      </c>
      <c r="F6" s="12" t="n">
        <v>108276416326.0119</v>
      </c>
      <c r="G6" s="12" t="n">
        <v>20566523344.03152</v>
      </c>
    </row>
    <row r="7">
      <c r="A7" s="81" t="inlineStr">
        <is>
          <t>Capex % Revenue</t>
        </is>
      </c>
      <c r="B7" s="12" t="n">
        <v>0.08</v>
      </c>
      <c r="C7" s="12" t="n">
        <v>0.064</v>
      </c>
      <c r="D7" s="12" t="n">
        <v>0.096</v>
      </c>
      <c r="E7" s="12" t="n">
        <v>131549297838.2366</v>
      </c>
      <c r="F7" s="12" t="n">
        <v>104053309981.8517</v>
      </c>
      <c r="G7" s="12" t="n">
        <v>27495987856.38498</v>
      </c>
    </row>
    <row r="8">
      <c r="A8" s="81" t="inlineStr">
        <is>
          <t>Exit Multiple</t>
        </is>
      </c>
      <c r="B8" s="12" t="n">
        <v>18</v>
      </c>
      <c r="C8" s="12" t="n">
        <v>14.4</v>
      </c>
      <c r="D8" s="12" t="n">
        <v>21.6</v>
      </c>
      <c r="E8" s="12" t="n">
        <v>99259702854.80396</v>
      </c>
      <c r="F8" s="12" t="n">
        <v>136342904965.2843</v>
      </c>
      <c r="G8" s="12" t="n">
        <v>37083202110.48035</v>
      </c>
    </row>
    <row r="9">
      <c r="A9" s="81" t="inlineStr">
        <is>
          <t>EBITDA Margin</t>
        </is>
      </c>
      <c r="B9" s="12" t="n">
        <v>0.07999999999999995</v>
      </c>
      <c r="C9" s="12" t="n">
        <v>0.06399999999999996</v>
      </c>
      <c r="D9" s="12" t="n">
        <v>0.09599999999999993</v>
      </c>
      <c r="E9" s="12" t="n">
        <v>87986347833.68611</v>
      </c>
      <c r="F9" s="12" t="n">
        <v>147616259986.4021</v>
      </c>
      <c r="G9" s="12" t="n">
        <v>59629912152.71602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2026-05-27 20:30:07</t>
        </is>
      </c>
    </row>
    <row r="4">
      <c r="A4" s="3" t="inlineStr">
        <is>
          <t>Company</t>
        </is>
      </c>
      <c r="B4" s="4" t="inlineStr">
        <is>
          <t>Tesla Inc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Tesla Inc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TSLA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Automobiles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0.12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0.8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0.07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0.05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0.08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18.0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65.0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70.0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0.18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1.85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0.05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0.95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18.0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0.18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18.0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0.35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29000000000.0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7000000000.0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3250000000.0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0.12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0.07999999999999995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0.1307463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18.0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0.12</v>
      </c>
    </row>
    <row r="5">
      <c r="A5" s="4" t="inlineStr">
        <is>
          <t>COGS % Revenue</t>
        </is>
      </c>
      <c r="B5" s="7" t="n">
        <v>0.8</v>
      </c>
    </row>
    <row r="6">
      <c r="A6" s="4" t="inlineStr">
        <is>
          <t>SGA % Revenue</t>
        </is>
      </c>
      <c r="B6" s="7" t="n">
        <v>0.07000000000000001</v>
      </c>
    </row>
    <row r="7">
      <c r="A7" s="4" t="inlineStr">
        <is>
          <t>Other OpEx % Revenue</t>
        </is>
      </c>
      <c r="B7" s="7" t="n">
        <v>0.05</v>
      </c>
    </row>
    <row r="8">
      <c r="A8" s="4" t="inlineStr">
        <is>
          <t>Depreciation Rate</t>
        </is>
      </c>
      <c r="B8" s="7" t="n">
        <v>0.1</v>
      </c>
    </row>
    <row r="9">
      <c r="A9" s="4" t="inlineStr">
        <is>
          <t>Capex % Revenue</t>
        </is>
      </c>
      <c r="B9" s="7" t="n">
        <v>0.08</v>
      </c>
    </row>
    <row r="10">
      <c r="A10" s="4" t="inlineStr">
        <is>
          <t>Tax Rate</t>
        </is>
      </c>
      <c r="B10" s="7" t="n">
        <v>0.18</v>
      </c>
    </row>
    <row r="11">
      <c r="A11" s="4" t="inlineStr">
        <is>
          <t>DSO (days)</t>
        </is>
      </c>
      <c r="B11" s="8" t="n">
        <v>18</v>
      </c>
    </row>
    <row r="12">
      <c r="A12" s="4" t="inlineStr">
        <is>
          <t>DIO (days)</t>
        </is>
      </c>
      <c r="B12" s="8" t="n">
        <v>65</v>
      </c>
    </row>
    <row r="13">
      <c r="A13" s="4" t="inlineStr">
        <is>
          <t>DPO (days)</t>
        </is>
      </c>
      <c r="B13" s="8" t="n">
        <v>70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1.85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0.05</v>
      </c>
    </row>
    <row r="29">
      <c r="A29" s="4" t="inlineStr">
        <is>
          <t>Equity Weight</t>
        </is>
      </c>
      <c r="B29" s="7" t="n">
        <v>0.95</v>
      </c>
    </row>
    <row r="30">
      <c r="A30" s="4" t="inlineStr">
        <is>
          <t>Interest Coverage Ratio</t>
        </is>
      </c>
      <c r="B30" s="10" t="n">
        <v>18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</v>
      </c>
    </row>
    <row r="35">
      <c r="A35" s="4" t="inlineStr">
        <is>
          <t>Exit EV/EBITDA Multiple</t>
        </is>
      </c>
      <c r="B35" s="10" t="n">
        <v>18</v>
      </c>
    </row>
    <row r="36">
      <c r="A36" s="4" t="inlineStr">
        <is>
          <t>Gordon Growth Weight</t>
        </is>
      </c>
      <c r="B36" s="7" t="n">
        <v>0.35</v>
      </c>
    </row>
    <row r="37">
      <c r="A37" s="4" t="inlineStr">
        <is>
          <t>Shares Outstanding</t>
        </is>
      </c>
      <c r="B37" s="8" t="n">
        <v>3250000000</v>
      </c>
    </row>
    <row r="38">
      <c r="A38" s="4" t="inlineStr">
        <is>
          <t>Cash (Equity Bridge)</t>
        </is>
      </c>
      <c r="B38" s="8" t="n">
        <v>29000000000</v>
      </c>
    </row>
    <row r="39">
      <c r="A39" s="4" t="inlineStr">
        <is>
          <t>Debt (Equity Bridge)</t>
        </is>
      </c>
      <c r="B39" s="8" t="n">
        <v>7000000000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97700000000</v>
      </c>
    </row>
    <row r="44">
      <c r="A44" s="4" t="inlineStr">
        <is>
          <t>Base Year Cash</t>
        </is>
      </c>
      <c r="B44" s="8" t="n">
        <v>29000000000</v>
      </c>
    </row>
    <row r="45">
      <c r="A45" s="4" t="inlineStr">
        <is>
          <t>Base Year PP&amp;E (Net)</t>
        </is>
      </c>
      <c r="B45" s="8" t="n">
        <v>34000000000</v>
      </c>
    </row>
    <row r="46">
      <c r="A46" s="4" t="inlineStr">
        <is>
          <t>Base Year NWC</t>
        </is>
      </c>
      <c r="B46" s="8" t="n">
        <v>6000000000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7000000000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2026-05-27T20:30:04Z</dcterms:created>
  <dcterms:modified xsi:type="dcterms:W3CDTF">2026-05-27T20:30:07Z</dcterms:modified>
</cp:coreProperties>
</file>